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T:\Permanent\Website and Notice Docs\Website Docs\"/>
    </mc:Choice>
  </mc:AlternateContent>
  <xr:revisionPtr revIDLastSave="0" documentId="8_{E3BD8EF7-855A-46E4-97AA-25B93A4DC860}" xr6:coauthVersionLast="47" xr6:coauthVersionMax="47" xr10:uidLastSave="{00000000-0000-0000-0000-000000000000}"/>
  <bookViews>
    <workbookView xWindow="-28920" yWindow="3030" windowWidth="29040" windowHeight="15720" xr2:uid="{3BDA4A62-BDFD-40C4-AD60-701C97CA909C}"/>
  </bookViews>
  <sheets>
    <sheet name="MTHLY" sheetId="1" r:id="rId1"/>
    <sheet name="BWKLY" sheetId="2" r:id="rId2"/>
  </sheets>
  <definedNames>
    <definedName name="_xlnm.Print_Area" localSheetId="1">BWKLY!$A:$BC</definedName>
    <definedName name="_xlnm.Print_Area" localSheetId="0">MTHLY!$A$1:$BG$115</definedName>
  </definedNames>
  <calcPr calcId="191029" fullPrecision="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M7" i="1" l="1"/>
  <c r="O91" i="1"/>
  <c r="U91" i="1"/>
  <c r="AA91" i="1"/>
  <c r="AG91" i="1"/>
  <c r="AM91" i="1"/>
  <c r="AZ14" i="1"/>
  <c r="O21" i="2"/>
  <c r="U21" i="2"/>
  <c r="O20" i="1"/>
  <c r="AM20" i="1"/>
  <c r="AG20" i="1"/>
  <c r="AA20" i="1"/>
  <c r="U20" i="1"/>
  <c r="U31" i="1"/>
  <c r="AA31" i="1"/>
  <c r="AG31" i="1"/>
  <c r="AM31" i="1"/>
  <c r="O31" i="1"/>
  <c r="AP13" i="2"/>
  <c r="AJ13" i="2"/>
  <c r="AA13" i="2"/>
  <c r="AV13" i="2" l="1"/>
  <c r="AG26" i="1"/>
  <c r="AA26" i="1"/>
  <c r="R7" i="1"/>
  <c r="BI33" i="1"/>
  <c r="AM30" i="1"/>
  <c r="AG30" i="1"/>
  <c r="AA30" i="1"/>
  <c r="U30" i="1"/>
  <c r="AM29" i="1"/>
  <c r="AG29" i="1"/>
  <c r="AA29" i="1"/>
  <c r="U29" i="1"/>
  <c r="AM28" i="1"/>
  <c r="AG28" i="1"/>
  <c r="AA28" i="1"/>
  <c r="U28" i="1"/>
  <c r="AM27" i="1"/>
  <c r="AG27" i="1"/>
  <c r="AA27" i="1"/>
  <c r="U27" i="1"/>
  <c r="U26" i="1"/>
  <c r="O27" i="1"/>
  <c r="O28" i="1"/>
  <c r="O29" i="1"/>
  <c r="O30" i="1"/>
  <c r="AU7" i="2"/>
  <c r="AK7" i="2"/>
  <c r="U22" i="2"/>
  <c r="O25" i="1"/>
  <c r="O12" i="1"/>
  <c r="U61" i="1"/>
  <c r="G61" i="1"/>
  <c r="U66" i="1"/>
  <c r="AA66" i="1" s="1"/>
  <c r="AG66" i="1" s="1"/>
  <c r="AM66" i="1" s="1"/>
  <c r="U33" i="1" l="1"/>
  <c r="AA33" i="1"/>
  <c r="AG33" i="1"/>
  <c r="AT19" i="1"/>
  <c r="AA21" i="1"/>
  <c r="AG21" i="1"/>
  <c r="U21" i="1"/>
  <c r="O22" i="2"/>
  <c r="AZ15" i="1"/>
  <c r="AZ27" i="1"/>
  <c r="AP16" i="2"/>
  <c r="AJ16" i="2"/>
  <c r="AA16" i="2"/>
  <c r="AZ91" i="1"/>
  <c r="AZ80" i="1"/>
  <c r="AZ69" i="1"/>
  <c r="AP20" i="2"/>
  <c r="AJ20" i="2"/>
  <c r="AP19" i="2"/>
  <c r="AJ19" i="2"/>
  <c r="AP18" i="2"/>
  <c r="AJ18" i="2"/>
  <c r="AP17" i="2"/>
  <c r="AJ17" i="2"/>
  <c r="AP15" i="2"/>
  <c r="AJ15" i="2"/>
  <c r="AP14" i="2"/>
  <c r="AJ14" i="2"/>
  <c r="AZ30" i="1"/>
  <c r="AS32" i="2"/>
  <c r="AS26" i="2"/>
  <c r="AA19" i="2"/>
  <c r="AA18" i="2"/>
  <c r="AA14" i="2"/>
  <c r="BE29" i="2"/>
  <c r="O12" i="2"/>
  <c r="AJ12" i="2" s="1"/>
  <c r="AV106" i="1"/>
  <c r="AV100" i="1"/>
  <c r="AM96" i="1"/>
  <c r="AG96" i="1"/>
  <c r="AA96" i="1"/>
  <c r="U96" i="1"/>
  <c r="O96" i="1"/>
  <c r="AM95" i="1"/>
  <c r="AG95" i="1"/>
  <c r="AA95" i="1"/>
  <c r="U95" i="1"/>
  <c r="O95" i="1"/>
  <c r="AM94" i="1"/>
  <c r="AG94" i="1"/>
  <c r="AA94" i="1"/>
  <c r="U94" i="1"/>
  <c r="O94" i="1"/>
  <c r="AM93" i="1"/>
  <c r="AG93" i="1"/>
  <c r="AA93" i="1"/>
  <c r="U93" i="1"/>
  <c r="O93" i="1"/>
  <c r="AM92" i="1"/>
  <c r="AG92" i="1"/>
  <c r="AA92" i="1"/>
  <c r="U92" i="1"/>
  <c r="O92" i="1"/>
  <c r="AM90" i="1"/>
  <c r="AG90" i="1"/>
  <c r="AA90" i="1"/>
  <c r="U90" i="1"/>
  <c r="O90" i="1"/>
  <c r="AM86" i="1"/>
  <c r="AG86" i="1"/>
  <c r="AA86" i="1"/>
  <c r="U86" i="1"/>
  <c r="O86" i="1"/>
  <c r="AZ85" i="1"/>
  <c r="AZ83" i="1"/>
  <c r="AZ82" i="1"/>
  <c r="AZ81" i="1"/>
  <c r="AZ79" i="1"/>
  <c r="AM78" i="1"/>
  <c r="AM89" i="1" s="1"/>
  <c r="AG78" i="1"/>
  <c r="AG89" i="1" s="1"/>
  <c r="AA78" i="1"/>
  <c r="AA89" i="1" s="1"/>
  <c r="U78" i="1"/>
  <c r="U89" i="1" s="1"/>
  <c r="O78" i="1"/>
  <c r="O89" i="1" s="1"/>
  <c r="AM75" i="1"/>
  <c r="AG75" i="1"/>
  <c r="AA75" i="1"/>
  <c r="U75" i="1"/>
  <c r="O75" i="1"/>
  <c r="AZ74" i="1"/>
  <c r="AZ72" i="1"/>
  <c r="AZ71" i="1"/>
  <c r="AZ70" i="1"/>
  <c r="AZ68" i="1"/>
  <c r="AV63" i="1"/>
  <c r="AK63" i="1"/>
  <c r="R63" i="1"/>
  <c r="AT73" i="1" s="1"/>
  <c r="AV45" i="1"/>
  <c r="AV37" i="1"/>
  <c r="AZ18" i="1"/>
  <c r="BS18" i="1" s="1"/>
  <c r="AZ17" i="1"/>
  <c r="BS17" i="1" s="1"/>
  <c r="AV19" i="2" l="1"/>
  <c r="AP22" i="2"/>
  <c r="AJ22" i="2"/>
  <c r="U12" i="2"/>
  <c r="AP12" i="2" s="1"/>
  <c r="AZ94" i="1"/>
  <c r="AV18" i="2"/>
  <c r="AV16" i="2"/>
  <c r="AZ29" i="1"/>
  <c r="AA21" i="2"/>
  <c r="BJ102" i="1"/>
  <c r="AT84" i="1"/>
  <c r="AZ84" i="1" s="1"/>
  <c r="AM97" i="1"/>
  <c r="AG97" i="1"/>
  <c r="AZ93" i="1"/>
  <c r="AZ92" i="1"/>
  <c r="U97" i="1"/>
  <c r="AA97" i="1"/>
  <c r="AZ96" i="1"/>
  <c r="AV21" i="2"/>
  <c r="AZ73" i="1"/>
  <c r="AT75" i="1"/>
  <c r="AZ75" i="1" s="1"/>
  <c r="AV14" i="2"/>
  <c r="AV20" i="2"/>
  <c r="AA20" i="2"/>
  <c r="AZ90" i="1"/>
  <c r="O97" i="1"/>
  <c r="AV22" i="2" l="1"/>
  <c r="AT95" i="1"/>
  <c r="AT97" i="1" s="1"/>
  <c r="AZ97" i="1" s="1"/>
  <c r="AT86" i="1"/>
  <c r="AZ86" i="1" s="1"/>
  <c r="B98" i="1"/>
  <c r="AV17" i="2"/>
  <c r="AA17" i="2"/>
  <c r="AA15" i="2"/>
  <c r="B23" i="2" s="1"/>
  <c r="AA22" i="2"/>
  <c r="AZ95" i="1" l="1"/>
  <c r="AV15" i="2"/>
  <c r="AZ32" i="1" l="1"/>
  <c r="AZ20" i="1" l="1"/>
  <c r="AZ28" i="1" l="1"/>
  <c r="AZ16" i="1"/>
  <c r="BS16" i="1" s="1"/>
  <c r="AX7" i="1" l="1"/>
  <c r="U11" i="1" l="1"/>
  <c r="U12" i="1" s="1"/>
  <c r="AA11" i="1" l="1"/>
  <c r="AA12" i="1" s="1"/>
  <c r="U25" i="1"/>
  <c r="AG11" i="1" l="1"/>
  <c r="AG12" i="1" s="1"/>
  <c r="AA25" i="1"/>
  <c r="AM11" i="1" l="1"/>
  <c r="AG25" i="1"/>
  <c r="AM12" i="1" l="1"/>
  <c r="AZ12" i="1" s="1"/>
  <c r="AM25" i="1"/>
  <c r="AM26" i="1" l="1"/>
  <c r="AM33" i="1" s="1"/>
  <c r="AM21" i="1"/>
  <c r="O26" i="1" l="1"/>
  <c r="BJ40" i="1"/>
  <c r="B22" i="1"/>
  <c r="AZ26" i="1" l="1"/>
  <c r="AT31" i="1" s="1"/>
  <c r="O33" i="1"/>
  <c r="O21" i="1"/>
  <c r="AZ19" i="1"/>
  <c r="AT21" i="1"/>
  <c r="AT33" i="1" l="1"/>
  <c r="AZ33" i="1" s="1"/>
  <c r="AZ21" i="1"/>
  <c r="AZ31" i="1" l="1"/>
</calcChain>
</file>

<file path=xl/sharedStrings.xml><?xml version="1.0" encoding="utf-8"?>
<sst xmlns="http://schemas.openxmlformats.org/spreadsheetml/2006/main" count="210" uniqueCount="88">
  <si>
    <t>NOTE:</t>
  </si>
  <si>
    <t>Do not submit leave reports during worker's comp period</t>
  </si>
  <si>
    <t>MONTHLY PAID EMPLOYEE WORKERS COMPENSATION REQUEST TO PAY FORM</t>
  </si>
  <si>
    <t>Banner ID</t>
  </si>
  <si>
    <t>Name</t>
  </si>
  <si>
    <t>Prepared By</t>
  </si>
  <si>
    <t>EPAF Transaction #</t>
  </si>
  <si>
    <t>Employee must be on LWOP with a WC reason code (EPAF)</t>
  </si>
  <si>
    <t>Pay Period End (mm/dd/yyyy)</t>
  </si>
  <si>
    <t>Period Covered:</t>
  </si>
  <si>
    <t>-</t>
  </si>
  <si>
    <t>Hours to Pay</t>
  </si>
  <si>
    <t>Enter all information for the pay period on the TTD/TPD tabs first</t>
  </si>
  <si>
    <t>WEEK ENDING</t>
  </si>
  <si>
    <t>Monthly Adjustment</t>
  </si>
  <si>
    <t>Earnings Codes:</t>
  </si>
  <si>
    <t>Total</t>
  </si>
  <si>
    <t>Worked Hours</t>
  </si>
  <si>
    <t>Annual Leave</t>
  </si>
  <si>
    <t>Sick Leave</t>
  </si>
  <si>
    <t>Add sick leave hours</t>
  </si>
  <si>
    <t>Comp Time</t>
  </si>
  <si>
    <t>WCL</t>
  </si>
  <si>
    <t>WC Leave</t>
  </si>
  <si>
    <t>Broadspire</t>
  </si>
  <si>
    <t>Total Hours</t>
  </si>
  <si>
    <t>Monthly Salary Verify</t>
  </si>
  <si>
    <t>Paid Time</t>
  </si>
  <si>
    <t>Signatures</t>
  </si>
  <si>
    <t>Supervisor signature</t>
  </si>
  <si>
    <t>Date</t>
  </si>
  <si>
    <t>By signing below, the employee represents that they have reviewed the information presented related to hours worked and believe that this represents the current hours worked and estimated hours to be worked for the month.  The employee agrees to accept pay and leave balance charges based on the above reported hours and acknowledges that any changes in estimate will be corrected on the next payroll.</t>
  </si>
  <si>
    <t>Employee Signature (Required if hours worked are reported)</t>
  </si>
  <si>
    <t>Instructions</t>
  </si>
  <si>
    <t>THIS FORM MUST BE RECEIVED BY PAYROLL SERVICES BY THE LEAVE REPORT DUE DATE</t>
  </si>
  <si>
    <t>MONTHLY PAID EMPLOYEE WORKERS COMPENSATION ADJUSTMENT FROM ESTIMATED TO ACTUAL FORM</t>
  </si>
  <si>
    <t>Dept</t>
  </si>
  <si>
    <t>Hours Paid</t>
  </si>
  <si>
    <t>Week Ending</t>
  </si>
  <si>
    <t>Corrected Hours to Pay</t>
  </si>
  <si>
    <t>Adjustment Needed</t>
  </si>
  <si>
    <t xml:space="preserve">1. Enter the yellow highlighted information as originally reported and as corrected.
2. Total adjustment hours should equal zero.
3. If Broadspire hours are changed, documentation from HR staff must be provided.
4. If worked hours are adjusted, employee signature is required.
5. Attach original WC Request to Pay Form
</t>
  </si>
  <si>
    <t>Do not submit electronic timesheets during worker's comp period</t>
  </si>
  <si>
    <t>BI-WEEKLY PAID EMPLOYEE WORKERS COMPENSATION REQUEST TO PAY FORM</t>
  </si>
  <si>
    <t>Hours</t>
  </si>
  <si>
    <t>Wages</t>
  </si>
  <si>
    <t>031</t>
  </si>
  <si>
    <t>Overtime</t>
  </si>
  <si>
    <t>Comp Leave</t>
  </si>
  <si>
    <t>THIS FORM MUST BE RECEIVED BY PAYROLL SERVICES BY THE  DUE DATE</t>
  </si>
  <si>
    <t/>
  </si>
  <si>
    <t>Enter weeks ending in Pay period from TTD/TPD spreadsheet column B</t>
  </si>
  <si>
    <t>Actual worked hours - TTD/TPD spreadsheet column C</t>
  </si>
  <si>
    <t>Add annual leave hours</t>
  </si>
  <si>
    <t>Add comp time hours</t>
  </si>
  <si>
    <t>Other leave - sum - TTD spreadsheet column D/TPD spreadsheet column E</t>
  </si>
  <si>
    <t>Leave to report - TTD/TPD spreadsheet column H</t>
  </si>
  <si>
    <t>TTD/TPD Spreadsheet Cell F12</t>
  </si>
  <si>
    <t>Tie to employee's monthly pay</t>
  </si>
  <si>
    <t>TTD/TPD Column G</t>
  </si>
  <si>
    <t>Actual worked hours (including overtime hours) - TTD/TPD spreadsheet column C + TPD Spreadsheet column D</t>
  </si>
  <si>
    <t>Overtime Hours TPD column D</t>
  </si>
  <si>
    <t>Enter all information for the pay period on the TTD/TPD Spreadsheet first</t>
  </si>
  <si>
    <t xml:space="preserve">1. Update the hours worked and other leave taken on the appropriate TTD or TPD spreadsheet.  You will need to add hours worked for all weeks ending in the month.  This may include estimates to the end of the month.  If the employee returned to work or is expected to return to work, enter the hours worked as 40 for those weeks.  
2. Enter the highlighted information above.  Other leave will default as Annual Leave.  Add hours for sick or comp time (eligible employees only).
3. Review amounts and dates.
4. Obtain signatures from supervisor and employee (if hours worked are reported).
</t>
  </si>
  <si>
    <t>Holiday Hours</t>
  </si>
  <si>
    <t>Holiday</t>
  </si>
  <si>
    <t>Paid Holiday Hours</t>
  </si>
  <si>
    <t>AWW from TTD Spreadsheet</t>
  </si>
  <si>
    <t>Email the completed pdf with form and copy of TTD for the period to payroll.services@okstate.edu</t>
  </si>
  <si>
    <t>USE THE TTD/TTP WORKSHEET TO COMPLETE YELLOW BOXES</t>
  </si>
  <si>
    <t>1. Update the hours worked and other leave taken on the appropriate TTD or TPD spreadsheet.  You will need to add hours worked for all weeks ending in the month.  This may include estimates to the end of the month.  If the employee returned to work or is expected to return to work, enter the hours worked as 40 for those weeks.  
2. Enter the highlighted information above.  Other leave will default as Annual Leave.  Add hours for sick or comp time (eligible employees only).
3. Review amounts and dates.
4. Obtain signatures from supervisor and employee (if hours worked are reported).</t>
  </si>
  <si>
    <t>Employee Hourly Rate (all positions)</t>
  </si>
  <si>
    <t>Hours paid outside this form (enter as negative)</t>
  </si>
  <si>
    <t>A10</t>
  </si>
  <si>
    <t>Working days in week</t>
  </si>
  <si>
    <t>AWW=TTD/TPD Spreadsheet Cell F12 
Employee hourly rate should be from all positions.  May need to be adjusted for positions less than 1.0 FTE.</t>
  </si>
  <si>
    <t>Allocate any partially paid weeks (number of days paid (M-F)/total working days in the week (M-F))</t>
  </si>
  <si>
    <t>Employee Hourly Rate</t>
  </si>
  <si>
    <t>WCC</t>
  </si>
  <si>
    <t>WCS</t>
  </si>
  <si>
    <t>Enter timesheet hours from approved electronic timesheet</t>
  </si>
  <si>
    <t>Banner Timesheet Hours</t>
  </si>
  <si>
    <t>WCA</t>
  </si>
  <si>
    <t>A20</t>
  </si>
  <si>
    <t xml:space="preserve">By signing below, the employee represents that they have reviewed the information presented related to hours worked and leave taken and believe that this represents the current hours worked for the pay period. </t>
  </si>
  <si>
    <t>Includes paid hours in the month before or after WCL started.  Enter the total for the month.</t>
  </si>
  <si>
    <t>WCP</t>
  </si>
  <si>
    <t>If employee signature is required, you may provide a statement if the employee is incapcitated and cannot sign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</si>
</sst>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8"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sz val="10"/>
      <color theme="1"/>
      <name val="Calibri"/>
      <family val="2"/>
      <scheme val="minor"/>
    </font>
    <font>
      <b/>
      <sz val="9"/>
      <color theme="1"/>
      <name val="Calibri"/>
      <family val="2"/>
      <scheme val="minor"/>
    </font>
    <font>
      <b/>
      <sz val="10"/>
      <color theme="1"/>
      <name val="Calibri"/>
      <family val="2"/>
      <scheme val="minor"/>
    </font>
  </fonts>
  <fills count="6">
    <fill>
      <patternFill patternType="none"/>
    </fill>
    <fill>
      <patternFill patternType="gray125"/>
    </fill>
    <fill>
      <patternFill patternType="solid">
        <fgColor theme="1"/>
        <bgColor indexed="64"/>
      </patternFill>
    </fill>
    <fill>
      <patternFill patternType="solid">
        <fgColor rgb="FFFFFFCC"/>
        <bgColor indexed="64"/>
      </patternFill>
    </fill>
    <fill>
      <patternFill patternType="solid">
        <fgColor theme="0" tint="-0.14999847407452621"/>
        <bgColor indexed="64"/>
      </patternFill>
    </fill>
    <fill>
      <patternFill patternType="solid">
        <fgColor theme="0"/>
        <bgColor indexed="64"/>
      </patternFill>
    </fill>
  </fills>
  <borders count="13">
    <border>
      <left/>
      <right/>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43" fontId="1" fillId="0" borderId="0" applyFont="0" applyFill="0" applyBorder="0" applyAlignment="0" applyProtection="0"/>
  </cellStyleXfs>
  <cellXfs count="155">
    <xf numFmtId="0" fontId="0" fillId="0" borderId="0" xfId="0"/>
    <xf numFmtId="0" fontId="0" fillId="2" borderId="0" xfId="0" applyFill="1"/>
    <xf numFmtId="0" fontId="0" fillId="0" borderId="2" xfId="0" applyBorder="1"/>
    <xf numFmtId="0" fontId="0" fillId="0" borderId="1" xfId="0" applyBorder="1"/>
    <xf numFmtId="0" fontId="3" fillId="4" borderId="7" xfId="0" applyFont="1" applyFill="1" applyBorder="1"/>
    <xf numFmtId="0" fontId="3" fillId="4" borderId="2" xfId="0" applyFont="1" applyFill="1" applyBorder="1"/>
    <xf numFmtId="0" fontId="3" fillId="4" borderId="8" xfId="0" applyFont="1" applyFill="1" applyBorder="1"/>
    <xf numFmtId="0" fontId="5" fillId="0" borderId="0" xfId="0" applyFont="1"/>
    <xf numFmtId="0" fontId="5" fillId="4" borderId="10" xfId="0" applyFont="1" applyFill="1" applyBorder="1"/>
    <xf numFmtId="0" fontId="5" fillId="4" borderId="11" xfId="0" applyFont="1" applyFill="1" applyBorder="1"/>
    <xf numFmtId="0" fontId="5" fillId="0" borderId="10" xfId="0" applyFont="1" applyBorder="1"/>
    <xf numFmtId="0" fontId="5" fillId="0" borderId="11" xfId="0" applyFont="1" applyBorder="1"/>
    <xf numFmtId="0" fontId="5" fillId="4" borderId="9" xfId="0" applyFont="1" applyFill="1" applyBorder="1"/>
    <xf numFmtId="0" fontId="5" fillId="4" borderId="4" xfId="0" applyFont="1" applyFill="1" applyBorder="1"/>
    <xf numFmtId="0" fontId="7" fillId="0" borderId="5" xfId="0" applyFont="1" applyBorder="1"/>
    <xf numFmtId="0" fontId="7" fillId="0" borderId="6" xfId="0" applyFont="1" applyBorder="1"/>
    <xf numFmtId="2" fontId="0" fillId="0" borderId="0" xfId="0" applyNumberFormat="1"/>
    <xf numFmtId="0" fontId="0" fillId="0" borderId="0" xfId="0" applyAlignment="1">
      <alignment vertical="top"/>
    </xf>
    <xf numFmtId="0" fontId="0" fillId="0" borderId="1" xfId="0" applyBorder="1" applyAlignment="1">
      <alignment vertical="top"/>
    </xf>
    <xf numFmtId="43" fontId="4" fillId="0" borderId="0" xfId="0" applyNumberFormat="1" applyFont="1"/>
    <xf numFmtId="0" fontId="0" fillId="0" borderId="0" xfId="0" applyAlignment="1">
      <alignment horizontal="left" vertical="top" wrapText="1"/>
    </xf>
    <xf numFmtId="0" fontId="4" fillId="0" borderId="0" xfId="0" applyFont="1"/>
    <xf numFmtId="43" fontId="0" fillId="0" borderId="0" xfId="0" applyNumberFormat="1"/>
    <xf numFmtId="43" fontId="5" fillId="4" borderId="0" xfId="1" applyFont="1" applyFill="1" applyBorder="1" applyAlignment="1">
      <alignment horizontal="center"/>
    </xf>
    <xf numFmtId="0" fontId="2" fillId="0" borderId="0" xfId="0" applyFont="1" applyAlignment="1">
      <alignment horizontal="left"/>
    </xf>
    <xf numFmtId="0" fontId="5" fillId="0" borderId="0" xfId="0" applyFont="1" applyAlignment="1">
      <alignment horizontal="left"/>
    </xf>
    <xf numFmtId="0" fontId="0" fillId="0" borderId="1" xfId="0" applyBorder="1" applyAlignment="1">
      <alignment horizontal="center" vertical="top"/>
    </xf>
    <xf numFmtId="0" fontId="0" fillId="0" borderId="0" xfId="0" applyProtection="1">
      <protection locked="0"/>
    </xf>
    <xf numFmtId="0" fontId="3" fillId="4" borderId="10" xfId="0" applyFont="1" applyFill="1" applyBorder="1" applyAlignment="1">
      <alignment horizontal="center" wrapText="1"/>
    </xf>
    <xf numFmtId="0" fontId="3" fillId="4" borderId="0" xfId="0" applyFont="1" applyFill="1" applyAlignment="1">
      <alignment horizontal="center" wrapText="1"/>
    </xf>
    <xf numFmtId="0" fontId="3" fillId="4" borderId="11" xfId="0" applyFont="1" applyFill="1" applyBorder="1" applyAlignment="1">
      <alignment horizontal="center" wrapText="1"/>
    </xf>
    <xf numFmtId="43" fontId="0" fillId="0" borderId="0" xfId="1" applyFont="1"/>
    <xf numFmtId="0" fontId="5" fillId="0" borderId="0" xfId="0" applyFont="1" applyAlignment="1">
      <alignment wrapText="1"/>
    </xf>
    <xf numFmtId="0" fontId="0" fillId="0" borderId="0" xfId="0" applyAlignment="1">
      <alignment horizontal="center" wrapText="1"/>
    </xf>
    <xf numFmtId="43" fontId="5" fillId="3" borderId="10" xfId="1" applyFont="1" applyFill="1" applyBorder="1" applyAlignment="1" applyProtection="1">
      <alignment horizontal="center"/>
      <protection locked="0"/>
    </xf>
    <xf numFmtId="43" fontId="5" fillId="3" borderId="0" xfId="1" applyFont="1" applyFill="1" applyBorder="1" applyAlignment="1" applyProtection="1">
      <alignment horizontal="center"/>
      <protection locked="0"/>
    </xf>
    <xf numFmtId="43" fontId="5" fillId="3" borderId="11" xfId="1" applyFont="1" applyFill="1" applyBorder="1" applyAlignment="1" applyProtection="1">
      <alignment horizontal="center"/>
      <protection locked="0"/>
    </xf>
    <xf numFmtId="0" fontId="0" fillId="0" borderId="0" xfId="0" applyAlignment="1">
      <alignment horizontal="left" vertical="center" wrapText="1"/>
    </xf>
    <xf numFmtId="0" fontId="5" fillId="0" borderId="0" xfId="0" applyFont="1" applyAlignment="1">
      <alignment horizontal="left" wrapText="1"/>
    </xf>
    <xf numFmtId="0" fontId="5" fillId="0" borderId="11" xfId="0" applyFont="1" applyBorder="1" applyAlignment="1">
      <alignment horizontal="left" wrapText="1"/>
    </xf>
    <xf numFmtId="43" fontId="5" fillId="0" borderId="7" xfId="1" applyFont="1" applyFill="1" applyBorder="1" applyAlignment="1" applyProtection="1">
      <alignment horizontal="center"/>
      <protection locked="0"/>
    </xf>
    <xf numFmtId="43" fontId="5" fillId="0" borderId="2" xfId="1" applyFont="1" applyFill="1" applyBorder="1" applyAlignment="1" applyProtection="1">
      <alignment horizontal="center"/>
      <protection locked="0"/>
    </xf>
    <xf numFmtId="43" fontId="5" fillId="0" borderId="8" xfId="1" applyFont="1" applyFill="1" applyBorder="1" applyAlignment="1" applyProtection="1">
      <alignment horizontal="center"/>
      <protection locked="0"/>
    </xf>
    <xf numFmtId="43" fontId="5" fillId="0" borderId="10" xfId="1" applyFont="1" applyFill="1" applyBorder="1" applyAlignment="1" applyProtection="1">
      <alignment horizontal="center"/>
      <protection locked="0"/>
    </xf>
    <xf numFmtId="43" fontId="5" fillId="0" borderId="0" xfId="1" applyFont="1" applyFill="1" applyBorder="1" applyAlignment="1" applyProtection="1">
      <alignment horizontal="center"/>
      <protection locked="0"/>
    </xf>
    <xf numFmtId="43" fontId="5" fillId="0" borderId="11" xfId="1" applyFont="1" applyFill="1" applyBorder="1" applyAlignment="1" applyProtection="1">
      <alignment horizontal="center"/>
      <protection locked="0"/>
    </xf>
    <xf numFmtId="43" fontId="5" fillId="4" borderId="0" xfId="1" applyFont="1" applyFill="1" applyBorder="1" applyAlignment="1">
      <alignment horizontal="center"/>
    </xf>
    <xf numFmtId="43" fontId="5" fillId="3" borderId="10" xfId="0" applyNumberFormat="1" applyFont="1" applyFill="1" applyBorder="1" applyAlignment="1">
      <alignment horizontal="center"/>
    </xf>
    <xf numFmtId="43" fontId="5" fillId="3" borderId="0" xfId="0" applyNumberFormat="1" applyFont="1" applyFill="1" applyAlignment="1">
      <alignment horizontal="center"/>
    </xf>
    <xf numFmtId="43" fontId="5" fillId="3" borderId="11" xfId="0" applyNumberFormat="1" applyFont="1" applyFill="1" applyBorder="1" applyAlignment="1">
      <alignment horizontal="center"/>
    </xf>
    <xf numFmtId="0" fontId="3" fillId="4" borderId="5" xfId="0" applyFont="1" applyFill="1" applyBorder="1" applyAlignment="1">
      <alignment horizontal="center"/>
    </xf>
    <xf numFmtId="0" fontId="3" fillId="4" borderId="3" xfId="0" applyFont="1" applyFill="1" applyBorder="1" applyAlignment="1">
      <alignment horizontal="center"/>
    </xf>
    <xf numFmtId="0" fontId="3" fillId="4" borderId="6" xfId="0" applyFont="1" applyFill="1" applyBorder="1" applyAlignment="1">
      <alignment horizontal="center"/>
    </xf>
    <xf numFmtId="0" fontId="3" fillId="4" borderId="7" xfId="0" applyFont="1" applyFill="1" applyBorder="1" applyAlignment="1">
      <alignment horizontal="center" wrapText="1"/>
    </xf>
    <xf numFmtId="0" fontId="3" fillId="4" borderId="2" xfId="0" applyFont="1" applyFill="1" applyBorder="1" applyAlignment="1">
      <alignment horizontal="center" wrapText="1"/>
    </xf>
    <xf numFmtId="0" fontId="3" fillId="4" borderId="8" xfId="0" applyFont="1" applyFill="1" applyBorder="1" applyAlignment="1">
      <alignment horizontal="center" wrapText="1"/>
    </xf>
    <xf numFmtId="0" fontId="3" fillId="4" borderId="9" xfId="0" applyFont="1" applyFill="1" applyBorder="1" applyAlignment="1">
      <alignment horizontal="center" wrapText="1"/>
    </xf>
    <xf numFmtId="0" fontId="3" fillId="4" borderId="1" xfId="0" applyFont="1" applyFill="1" applyBorder="1" applyAlignment="1">
      <alignment horizontal="center" wrapText="1"/>
    </xf>
    <xf numFmtId="0" fontId="3" fillId="4" borderId="4" xfId="0" applyFont="1" applyFill="1" applyBorder="1" applyAlignment="1">
      <alignment horizontal="center" wrapText="1"/>
    </xf>
    <xf numFmtId="14" fontId="6" fillId="3" borderId="5" xfId="0" applyNumberFormat="1" applyFont="1" applyFill="1" applyBorder="1" applyAlignment="1" applyProtection="1">
      <alignment horizontal="center"/>
      <protection locked="0"/>
    </xf>
    <xf numFmtId="0" fontId="6" fillId="3" borderId="3" xfId="0" applyFont="1" applyFill="1" applyBorder="1" applyAlignment="1" applyProtection="1">
      <alignment horizontal="center"/>
      <protection locked="0"/>
    </xf>
    <xf numFmtId="0" fontId="6" fillId="3" borderId="6" xfId="0" applyFont="1" applyFill="1" applyBorder="1" applyAlignment="1" applyProtection="1">
      <alignment horizontal="center"/>
      <protection locked="0"/>
    </xf>
    <xf numFmtId="14" fontId="6" fillId="4" borderId="5" xfId="0" applyNumberFormat="1" applyFont="1" applyFill="1" applyBorder="1" applyAlignment="1">
      <alignment horizontal="center"/>
    </xf>
    <xf numFmtId="14" fontId="6" fillId="4" borderId="3" xfId="0" applyNumberFormat="1" applyFont="1" applyFill="1" applyBorder="1" applyAlignment="1">
      <alignment horizontal="center"/>
    </xf>
    <xf numFmtId="14" fontId="6" fillId="4" borderId="6" xfId="0" applyNumberFormat="1" applyFont="1" applyFill="1" applyBorder="1" applyAlignment="1">
      <alignment horizontal="center"/>
    </xf>
    <xf numFmtId="0" fontId="3" fillId="4" borderId="9" xfId="0" applyFont="1" applyFill="1" applyBorder="1" applyAlignment="1">
      <alignment horizontal="center"/>
    </xf>
    <xf numFmtId="0" fontId="3" fillId="4" borderId="1" xfId="0" applyFont="1" applyFill="1" applyBorder="1" applyAlignment="1">
      <alignment horizontal="center"/>
    </xf>
    <xf numFmtId="0" fontId="3" fillId="4" borderId="4" xfId="0" applyFont="1" applyFill="1" applyBorder="1" applyAlignment="1">
      <alignment horizontal="center"/>
    </xf>
    <xf numFmtId="43" fontId="5" fillId="0" borderId="10" xfId="0" applyNumberFormat="1" applyFont="1" applyBorder="1" applyAlignment="1">
      <alignment horizontal="center"/>
    </xf>
    <xf numFmtId="43" fontId="5" fillId="0" borderId="0" xfId="0" applyNumberFormat="1" applyFont="1" applyAlignment="1">
      <alignment horizontal="center"/>
    </xf>
    <xf numFmtId="43" fontId="5" fillId="0" borderId="11" xfId="0" applyNumberFormat="1" applyFont="1" applyBorder="1" applyAlignment="1">
      <alignment horizontal="center"/>
    </xf>
    <xf numFmtId="0" fontId="3" fillId="0" borderId="0" xfId="0" applyFont="1" applyAlignment="1">
      <alignment horizontal="center"/>
    </xf>
    <xf numFmtId="0" fontId="0" fillId="3" borderId="1" xfId="0" applyFill="1" applyBorder="1" applyAlignment="1" applyProtection="1">
      <alignment horizontal="left"/>
      <protection locked="0"/>
    </xf>
    <xf numFmtId="0" fontId="0" fillId="3" borderId="1" xfId="0" applyFill="1" applyBorder="1" applyAlignment="1" applyProtection="1">
      <alignment horizontal="center"/>
      <protection locked="0"/>
    </xf>
    <xf numFmtId="0" fontId="0" fillId="3" borderId="3" xfId="0" applyFill="1" applyBorder="1" applyAlignment="1" applyProtection="1">
      <alignment horizontal="center"/>
      <protection locked="0"/>
    </xf>
    <xf numFmtId="14" fontId="0" fillId="0" borderId="1" xfId="0" applyNumberFormat="1" applyBorder="1" applyAlignment="1" applyProtection="1">
      <alignment horizontal="center"/>
      <protection locked="0"/>
    </xf>
    <xf numFmtId="0" fontId="0" fillId="0" borderId="1" xfId="0" applyBorder="1" applyAlignment="1" applyProtection="1">
      <alignment horizontal="center"/>
      <protection locked="0"/>
    </xf>
    <xf numFmtId="0" fontId="5" fillId="0" borderId="1" xfId="0" applyFont="1" applyBorder="1" applyAlignment="1">
      <alignment horizontal="right"/>
    </xf>
    <xf numFmtId="0" fontId="5" fillId="0" borderId="1" xfId="0" applyFont="1" applyBorder="1" applyAlignment="1">
      <alignment horizontal="left"/>
    </xf>
    <xf numFmtId="0" fontId="5" fillId="0" borderId="4" xfId="0" applyFont="1" applyBorder="1" applyAlignment="1">
      <alignment horizontal="left"/>
    </xf>
    <xf numFmtId="0" fontId="2" fillId="2" borderId="0" xfId="0" applyFont="1" applyFill="1" applyAlignment="1">
      <alignment horizontal="left"/>
    </xf>
    <xf numFmtId="0" fontId="2" fillId="2" borderId="0" xfId="0" applyFont="1" applyFill="1" applyAlignment="1">
      <alignment horizontal="center"/>
    </xf>
    <xf numFmtId="43" fontId="0" fillId="3" borderId="0" xfId="1" applyFont="1" applyFill="1" applyBorder="1" applyAlignment="1" applyProtection="1">
      <alignment horizontal="center"/>
      <protection locked="0"/>
    </xf>
    <xf numFmtId="43" fontId="5" fillId="3" borderId="10" xfId="0" applyNumberFormat="1" applyFont="1" applyFill="1" applyBorder="1" applyAlignment="1" applyProtection="1">
      <alignment horizontal="center"/>
      <protection locked="0"/>
    </xf>
    <xf numFmtId="43" fontId="5" fillId="3" borderId="0" xfId="0" applyNumberFormat="1" applyFont="1" applyFill="1" applyAlignment="1" applyProtection="1">
      <alignment horizontal="center"/>
      <protection locked="0"/>
    </xf>
    <xf numFmtId="43" fontId="5" fillId="3" borderId="11" xfId="0" applyNumberFormat="1" applyFont="1" applyFill="1" applyBorder="1" applyAlignment="1" applyProtection="1">
      <alignment horizontal="center"/>
      <protection locked="0"/>
    </xf>
    <xf numFmtId="0" fontId="5" fillId="0" borderId="0" xfId="0" quotePrefix="1" applyFont="1" applyAlignment="1">
      <alignment horizontal="center"/>
    </xf>
    <xf numFmtId="0" fontId="5" fillId="0" borderId="0" xfId="0" applyFont="1" applyAlignment="1">
      <alignment horizontal="center"/>
    </xf>
    <xf numFmtId="0" fontId="5" fillId="0" borderId="0" xfId="0" applyFont="1" applyAlignment="1">
      <alignment horizontal="left"/>
    </xf>
    <xf numFmtId="0" fontId="5" fillId="0" borderId="11" xfId="0" applyFont="1" applyBorder="1" applyAlignment="1">
      <alignment horizontal="left"/>
    </xf>
    <xf numFmtId="43" fontId="5" fillId="0" borderId="0" xfId="1" applyFont="1" applyBorder="1" applyAlignment="1">
      <alignment horizontal="center"/>
    </xf>
    <xf numFmtId="43" fontId="5" fillId="0" borderId="9" xfId="1" applyFont="1" applyFill="1" applyBorder="1" applyAlignment="1">
      <alignment horizontal="center"/>
    </xf>
    <xf numFmtId="43" fontId="5" fillId="0" borderId="1" xfId="1" applyFont="1" applyFill="1" applyBorder="1" applyAlignment="1">
      <alignment horizontal="center"/>
    </xf>
    <xf numFmtId="43" fontId="5" fillId="0" borderId="4" xfId="1" applyFont="1" applyFill="1" applyBorder="1" applyAlignment="1">
      <alignment horizontal="center"/>
    </xf>
    <xf numFmtId="43" fontId="5" fillId="4" borderId="1" xfId="1" applyFont="1" applyFill="1" applyBorder="1" applyAlignment="1">
      <alignment horizontal="center"/>
    </xf>
    <xf numFmtId="43" fontId="5" fillId="0" borderId="9" xfId="0" applyNumberFormat="1" applyFont="1" applyBorder="1" applyAlignment="1">
      <alignment horizontal="center"/>
    </xf>
    <xf numFmtId="43" fontId="5" fillId="0" borderId="1" xfId="0" applyNumberFormat="1" applyFont="1" applyBorder="1" applyAlignment="1">
      <alignment horizontal="center"/>
    </xf>
    <xf numFmtId="43" fontId="5" fillId="0" borderId="4" xfId="0" applyNumberFormat="1" applyFont="1" applyBorder="1" applyAlignment="1">
      <alignment horizontal="center"/>
    </xf>
    <xf numFmtId="43" fontId="5" fillId="0" borderId="10" xfId="1" applyFont="1" applyBorder="1" applyAlignment="1">
      <alignment horizontal="center"/>
    </xf>
    <xf numFmtId="43" fontId="5" fillId="0" borderId="11" xfId="1" applyFont="1" applyBorder="1" applyAlignment="1">
      <alignment horizontal="center"/>
    </xf>
    <xf numFmtId="43" fontId="7" fillId="0" borderId="3" xfId="1" applyFont="1" applyBorder="1" applyAlignment="1">
      <alignment horizontal="center"/>
    </xf>
    <xf numFmtId="43" fontId="7" fillId="0" borderId="12" xfId="0" applyNumberFormat="1" applyFont="1" applyBorder="1" applyAlignment="1">
      <alignment horizontal="center"/>
    </xf>
    <xf numFmtId="43" fontId="3" fillId="0" borderId="0" xfId="0" applyNumberFormat="1" applyFont="1" applyAlignment="1">
      <alignment horizontal="center"/>
    </xf>
    <xf numFmtId="0" fontId="0" fillId="0" borderId="1" xfId="0" applyBorder="1" applyAlignment="1">
      <alignment horizontal="center" vertical="top"/>
    </xf>
    <xf numFmtId="43" fontId="5" fillId="3" borderId="9" xfId="1" applyFont="1" applyFill="1" applyBorder="1" applyAlignment="1" applyProtection="1">
      <alignment horizontal="center"/>
      <protection locked="0"/>
    </xf>
    <xf numFmtId="43" fontId="5" fillId="3" borderId="1" xfId="1" applyFont="1" applyFill="1" applyBorder="1" applyAlignment="1" applyProtection="1">
      <alignment horizontal="center"/>
      <protection locked="0"/>
    </xf>
    <xf numFmtId="43" fontId="5" fillId="3" borderId="4" xfId="1" applyFont="1" applyFill="1" applyBorder="1" applyAlignment="1" applyProtection="1">
      <alignment horizontal="center"/>
      <protection locked="0"/>
    </xf>
    <xf numFmtId="43" fontId="7" fillId="0" borderId="12" xfId="1" applyFont="1" applyBorder="1" applyAlignment="1">
      <alignment horizontal="center"/>
    </xf>
    <xf numFmtId="43" fontId="7" fillId="0" borderId="5" xfId="1" applyFont="1" applyBorder="1" applyAlignment="1">
      <alignment horizontal="center"/>
    </xf>
    <xf numFmtId="0" fontId="0" fillId="0" borderId="0" xfId="0" applyAlignment="1">
      <alignment horizontal="left" vertical="top" wrapText="1"/>
    </xf>
    <xf numFmtId="0" fontId="0" fillId="0" borderId="0" xfId="0" applyAlignment="1">
      <alignment horizontal="left" vertical="top"/>
    </xf>
    <xf numFmtId="0" fontId="0" fillId="0" borderId="1" xfId="0" applyBorder="1" applyAlignment="1">
      <alignment horizontal="center"/>
    </xf>
    <xf numFmtId="0" fontId="0" fillId="0" borderId="1" xfId="0" applyBorder="1" applyAlignment="1">
      <alignment horizontal="left"/>
    </xf>
    <xf numFmtId="14" fontId="0" fillId="0" borderId="1" xfId="0" applyNumberFormat="1" applyBorder="1" applyAlignment="1">
      <alignment horizontal="center"/>
    </xf>
    <xf numFmtId="14" fontId="5" fillId="0" borderId="1" xfId="0" applyNumberFormat="1" applyFont="1" applyBorder="1" applyAlignment="1">
      <alignment horizontal="left"/>
    </xf>
    <xf numFmtId="14" fontId="6" fillId="3" borderId="3" xfId="0" applyNumberFormat="1" applyFont="1" applyFill="1" applyBorder="1" applyAlignment="1" applyProtection="1">
      <alignment horizontal="center"/>
      <protection locked="0"/>
    </xf>
    <xf numFmtId="14" fontId="6" fillId="3" borderId="6" xfId="0" applyNumberFormat="1" applyFont="1" applyFill="1" applyBorder="1" applyAlignment="1" applyProtection="1">
      <alignment horizontal="center"/>
      <protection locked="0"/>
    </xf>
    <xf numFmtId="43" fontId="7" fillId="0" borderId="6" xfId="1" applyFont="1" applyBorder="1" applyAlignment="1">
      <alignment horizontal="center"/>
    </xf>
    <xf numFmtId="43" fontId="5" fillId="0" borderId="10" xfId="1" applyFont="1" applyFill="1" applyBorder="1" applyAlignment="1">
      <alignment horizontal="center"/>
    </xf>
    <xf numFmtId="43" fontId="5" fillId="0" borderId="0" xfId="1" applyFont="1" applyFill="1" applyBorder="1" applyAlignment="1">
      <alignment horizontal="center"/>
    </xf>
    <xf numFmtId="43" fontId="5" fillId="0" borderId="11" xfId="1" applyFont="1" applyFill="1" applyBorder="1" applyAlignment="1">
      <alignment horizontal="center"/>
    </xf>
    <xf numFmtId="43" fontId="5" fillId="0" borderId="7" xfId="1" applyFont="1" applyFill="1" applyBorder="1" applyAlignment="1">
      <alignment horizontal="center"/>
    </xf>
    <xf numFmtId="43" fontId="5" fillId="0" borderId="2" xfId="1" applyFont="1" applyFill="1" applyBorder="1" applyAlignment="1">
      <alignment horizontal="center"/>
    </xf>
    <xf numFmtId="43" fontId="5" fillId="0" borderId="8" xfId="1" applyFont="1" applyFill="1" applyBorder="1" applyAlignment="1">
      <alignment horizontal="center"/>
    </xf>
    <xf numFmtId="0" fontId="0" fillId="0" borderId="0" xfId="0" applyAlignment="1">
      <alignment horizontal="center" vertical="center" wrapText="1"/>
    </xf>
    <xf numFmtId="0" fontId="0" fillId="5" borderId="0" xfId="0" applyFill="1" applyAlignment="1">
      <alignment horizontal="left" vertical="top" wrapText="1"/>
    </xf>
    <xf numFmtId="164" fontId="5" fillId="0" borderId="10" xfId="1" applyNumberFormat="1" applyFont="1" applyFill="1" applyBorder="1" applyAlignment="1" applyProtection="1">
      <alignment horizontal="center"/>
      <protection locked="0"/>
    </xf>
    <xf numFmtId="164" fontId="5" fillId="0" borderId="0" xfId="1" applyNumberFormat="1" applyFont="1" applyFill="1" applyBorder="1" applyAlignment="1" applyProtection="1">
      <alignment horizontal="center"/>
      <protection locked="0"/>
    </xf>
    <xf numFmtId="164" fontId="5" fillId="0" borderId="11" xfId="1" applyNumberFormat="1" applyFont="1" applyFill="1" applyBorder="1" applyAlignment="1" applyProtection="1">
      <alignment horizontal="center"/>
      <protection locked="0"/>
    </xf>
    <xf numFmtId="164" fontId="5" fillId="0" borderId="10" xfId="0" applyNumberFormat="1" applyFont="1" applyBorder="1" applyAlignment="1">
      <alignment horizontal="center"/>
    </xf>
    <xf numFmtId="164" fontId="5" fillId="0" borderId="0" xfId="0" applyNumberFormat="1" applyFont="1" applyAlignment="1">
      <alignment horizontal="center"/>
    </xf>
    <xf numFmtId="164" fontId="5" fillId="0" borderId="11" xfId="0" applyNumberFormat="1" applyFont="1" applyBorder="1" applyAlignment="1">
      <alignment horizontal="center"/>
    </xf>
    <xf numFmtId="14" fontId="5" fillId="3" borderId="1" xfId="0" applyNumberFormat="1" applyFont="1" applyFill="1" applyBorder="1" applyAlignment="1" applyProtection="1">
      <alignment horizontal="center"/>
      <protection locked="0"/>
    </xf>
    <xf numFmtId="0" fontId="5" fillId="3" borderId="1" xfId="0" applyFont="1" applyFill="1" applyBorder="1" applyAlignment="1" applyProtection="1">
      <alignment horizontal="center"/>
      <protection locked="0"/>
    </xf>
    <xf numFmtId="43" fontId="0" fillId="3" borderId="2" xfId="1" applyFont="1" applyFill="1" applyBorder="1" applyAlignment="1" applyProtection="1">
      <alignment horizontal="center"/>
      <protection locked="0"/>
    </xf>
    <xf numFmtId="43" fontId="5" fillId="3" borderId="7" xfId="1" applyFont="1" applyFill="1" applyBorder="1" applyAlignment="1" applyProtection="1">
      <alignment horizontal="center"/>
      <protection locked="0"/>
    </xf>
    <xf numFmtId="43" fontId="5" fillId="3" borderId="2" xfId="1" applyFont="1" applyFill="1" applyBorder="1" applyAlignment="1" applyProtection="1">
      <alignment horizontal="center"/>
      <protection locked="0"/>
    </xf>
    <xf numFmtId="43" fontId="5" fillId="3" borderId="8" xfId="1" applyFont="1" applyFill="1" applyBorder="1" applyAlignment="1" applyProtection="1">
      <alignment horizontal="center"/>
      <protection locked="0"/>
    </xf>
    <xf numFmtId="0" fontId="6" fillId="4" borderId="3" xfId="0" applyFont="1" applyFill="1" applyBorder="1" applyAlignment="1">
      <alignment horizontal="center"/>
    </xf>
    <xf numFmtId="0" fontId="6" fillId="4" borderId="6" xfId="0" applyFont="1" applyFill="1" applyBorder="1" applyAlignment="1">
      <alignment horizontal="center"/>
    </xf>
    <xf numFmtId="0" fontId="6" fillId="4" borderId="9" xfId="0" applyFont="1" applyFill="1" applyBorder="1" applyAlignment="1">
      <alignment horizontal="center"/>
    </xf>
    <xf numFmtId="0" fontId="6" fillId="4" borderId="1" xfId="0" applyFont="1" applyFill="1" applyBorder="1" applyAlignment="1">
      <alignment horizontal="center"/>
    </xf>
    <xf numFmtId="0" fontId="6" fillId="4" borderId="4" xfId="0" applyFont="1" applyFill="1" applyBorder="1" applyAlignment="1">
      <alignment horizontal="center"/>
    </xf>
    <xf numFmtId="43" fontId="5" fillId="3" borderId="5" xfId="1" applyFont="1" applyFill="1" applyBorder="1" applyAlignment="1" applyProtection="1">
      <alignment horizontal="center"/>
      <protection locked="0"/>
    </xf>
    <xf numFmtId="43" fontId="5" fillId="3" borderId="3" xfId="1" applyFont="1" applyFill="1" applyBorder="1" applyAlignment="1" applyProtection="1">
      <alignment horizontal="center"/>
      <protection locked="0"/>
    </xf>
    <xf numFmtId="43" fontId="5" fillId="3" borderId="6" xfId="1" applyFont="1" applyFill="1" applyBorder="1" applyAlignment="1" applyProtection="1">
      <alignment horizontal="center"/>
      <protection locked="0"/>
    </xf>
    <xf numFmtId="43" fontId="5" fillId="0" borderId="5" xfId="0" applyNumberFormat="1" applyFont="1" applyBorder="1" applyAlignment="1">
      <alignment horizontal="center"/>
    </xf>
    <xf numFmtId="43" fontId="5" fillId="0" borderId="3" xfId="0" applyNumberFormat="1" applyFont="1" applyBorder="1" applyAlignment="1">
      <alignment horizontal="center"/>
    </xf>
    <xf numFmtId="43" fontId="5" fillId="0" borderId="6" xfId="0" applyNumberFormat="1" applyFont="1" applyBorder="1" applyAlignment="1">
      <alignment horizontal="center"/>
    </xf>
    <xf numFmtId="43" fontId="5" fillId="0" borderId="5" xfId="1" applyFont="1" applyBorder="1" applyAlignment="1">
      <alignment horizontal="center"/>
    </xf>
    <xf numFmtId="43" fontId="5" fillId="0" borderId="3" xfId="1" applyFont="1" applyBorder="1" applyAlignment="1">
      <alignment horizontal="center"/>
    </xf>
    <xf numFmtId="43" fontId="2" fillId="0" borderId="0" xfId="0" applyNumberFormat="1" applyFont="1" applyAlignment="1">
      <alignment horizontal="center"/>
    </xf>
    <xf numFmtId="43" fontId="5" fillId="0" borderId="9" xfId="1" applyFont="1" applyBorder="1" applyAlignment="1">
      <alignment horizontal="center"/>
    </xf>
    <xf numFmtId="43" fontId="5" fillId="0" borderId="1" xfId="1" applyFont="1" applyBorder="1" applyAlignment="1">
      <alignment horizontal="center"/>
    </xf>
    <xf numFmtId="43" fontId="5" fillId="0" borderId="4" xfId="1" applyFont="1" applyBorder="1" applyAlignment="1">
      <alignment horizontal="center"/>
    </xf>
  </cellXfs>
  <cellStyles count="2">
    <cellStyle name="Comma" xfId="1" builtinId="3"/>
    <cellStyle name="Normal" xfId="0" builtinId="0"/>
  </cellStyles>
  <dxfs count="19">
    <dxf>
      <font>
        <color theme="0"/>
      </font>
      <fill>
        <patternFill patternType="none">
          <bgColor auto="1"/>
        </patternFill>
      </fill>
      <border>
        <left style="thin">
          <color theme="0"/>
        </left>
        <right style="thin">
          <color theme="0"/>
        </right>
        <top style="thin">
          <color theme="0"/>
        </top>
        <bottom style="thin">
          <color theme="0"/>
        </bottom>
        <vertical/>
        <horizontal/>
      </border>
    </dxf>
    <dxf>
      <fill>
        <patternFill>
          <bgColor rgb="FFFFC000"/>
        </patternFill>
      </fill>
    </dxf>
    <dxf>
      <fill>
        <patternFill>
          <bgColor rgb="FFFFC000"/>
        </patternFill>
      </fill>
    </dxf>
    <dxf>
      <fill>
        <patternFill>
          <bgColor rgb="FFFFC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ill>
        <patternFill>
          <bgColor rgb="FFFF0000"/>
        </patternFill>
      </fill>
    </dxf>
    <dxf>
      <fill>
        <patternFill>
          <bgColor rgb="FFFF0000"/>
        </patternFill>
      </fill>
    </dxf>
    <dxf>
      <fill>
        <patternFill>
          <bgColor rgb="FFFF0000"/>
        </patternFill>
      </fill>
    </dxf>
    <dxf>
      <font>
        <color theme="0"/>
      </font>
      <fill>
        <patternFill patternType="none">
          <bgColor auto="1"/>
        </patternFill>
      </fill>
      <border>
        <left style="thin">
          <color theme="0"/>
        </left>
        <right style="thin">
          <color theme="0"/>
        </right>
        <top style="thin">
          <color theme="0"/>
        </top>
        <bottom style="thin">
          <color theme="0"/>
        </bottom>
      </border>
    </dxf>
    <dxf>
      <font>
        <color theme="0"/>
      </font>
      <fill>
        <patternFill patternType="none">
          <bgColor auto="1"/>
        </patternFill>
      </fill>
      <border>
        <left style="thin">
          <color theme="0"/>
        </left>
        <right style="thin">
          <color theme="0"/>
        </right>
        <top style="thin">
          <color theme="0"/>
        </top>
        <bottom style="thin">
          <color theme="0"/>
        </bottom>
      </border>
    </dxf>
    <dxf>
      <fill>
        <patternFill>
          <bgColor rgb="FFFFC000"/>
        </patternFill>
      </fill>
    </dxf>
    <dxf>
      <font>
        <color theme="0"/>
      </font>
      <fill>
        <patternFill>
          <bgColor rgb="FFFF0000"/>
        </patternFill>
      </fill>
    </dxf>
    <dxf>
      <font>
        <b/>
        <i val="0"/>
      </font>
      <fill>
        <patternFill>
          <bgColor rgb="FFFFC000"/>
        </patternFill>
      </fill>
    </dxf>
    <dxf>
      <font>
        <color theme="0"/>
      </font>
      <fill>
        <patternFill>
          <bgColor rgb="FFFF0000"/>
        </patternFill>
      </fill>
    </dxf>
    <dxf>
      <font>
        <b/>
        <i val="0"/>
        <color auto="1"/>
      </font>
      <fill>
        <patternFill>
          <bgColor rgb="FFFFC000"/>
        </patternFill>
      </fill>
    </dxf>
    <dxf>
      <font>
        <color theme="0"/>
      </font>
      <fill>
        <patternFill>
          <bgColor rgb="FFFF0000"/>
        </patternFill>
      </fill>
    </dxf>
    <dxf>
      <font>
        <color theme="0"/>
      </font>
      <fill>
        <patternFill>
          <bgColor rgb="FFFF0000"/>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21</xdr:col>
      <xdr:colOff>106680</xdr:colOff>
      <xdr:row>0</xdr:row>
      <xdr:rowOff>22860</xdr:rowOff>
    </xdr:from>
    <xdr:to>
      <xdr:col>38</xdr:col>
      <xdr:colOff>31750</xdr:colOff>
      <xdr:row>1</xdr:row>
      <xdr:rowOff>234315</xdr:rowOff>
    </xdr:to>
    <xdr:pic>
      <xdr:nvPicPr>
        <xdr:cNvPr id="2" name="Picture 1" descr="A picture containing text, clipart&#10;&#10;Description automatically generated">
          <a:extLst>
            <a:ext uri="{FF2B5EF4-FFF2-40B4-BE49-F238E27FC236}">
              <a16:creationId xmlns:a16="http://schemas.microsoft.com/office/drawing/2014/main" id="{313B7077-883F-4168-AAF4-0DB679F04D5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46960" y="22860"/>
          <a:ext cx="1986915" cy="393700"/>
        </a:xfrm>
        <a:prstGeom prst="rect">
          <a:avLst/>
        </a:prstGeom>
      </xdr:spPr>
    </xdr:pic>
    <xdr:clientData/>
  </xdr:twoCellAnchor>
  <xdr:oneCellAnchor>
    <xdr:from>
      <xdr:col>19</xdr:col>
      <xdr:colOff>99060</xdr:colOff>
      <xdr:row>56</xdr:row>
      <xdr:rowOff>7620</xdr:rowOff>
    </xdr:from>
    <xdr:ext cx="1986915" cy="469900"/>
    <xdr:pic>
      <xdr:nvPicPr>
        <xdr:cNvPr id="3" name="Picture 2" descr="A picture containing text, clipart&#10;&#10;Description automatically generated">
          <a:extLst>
            <a:ext uri="{FF2B5EF4-FFF2-40B4-BE49-F238E27FC236}">
              <a16:creationId xmlns:a16="http://schemas.microsoft.com/office/drawing/2014/main" id="{54BD3C0C-C0B6-45E5-88AF-B2A9CA293B0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39340" y="9265920"/>
          <a:ext cx="1986915" cy="469900"/>
        </a:xfrm>
        <a:prstGeom prst="rect">
          <a:avLst/>
        </a:prstGeom>
      </xdr:spPr>
    </xdr:pic>
    <xdr:clientData/>
  </xdr:oneCellAnchor>
  <xdr:twoCellAnchor>
    <xdr:from>
      <xdr:col>59</xdr:col>
      <xdr:colOff>1470660</xdr:colOff>
      <xdr:row>14</xdr:row>
      <xdr:rowOff>0</xdr:rowOff>
    </xdr:from>
    <xdr:to>
      <xdr:col>60</xdr:col>
      <xdr:colOff>99060</xdr:colOff>
      <xdr:row>17</xdr:row>
      <xdr:rowOff>152400</xdr:rowOff>
    </xdr:to>
    <xdr:sp macro="" textlink="">
      <xdr:nvSpPr>
        <xdr:cNvPr id="4" name="Right Brace 3">
          <a:extLst>
            <a:ext uri="{FF2B5EF4-FFF2-40B4-BE49-F238E27FC236}">
              <a16:creationId xmlns:a16="http://schemas.microsoft.com/office/drawing/2014/main" id="{CB5E3354-3C1D-4731-A194-6E8CBC82A701}"/>
            </a:ext>
          </a:extLst>
        </xdr:cNvPr>
        <xdr:cNvSpPr/>
      </xdr:nvSpPr>
      <xdr:spPr>
        <a:xfrm>
          <a:off x="8109585" y="2190750"/>
          <a:ext cx="266700" cy="723900"/>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20</xdr:col>
      <xdr:colOff>15240</xdr:colOff>
      <xdr:row>0</xdr:row>
      <xdr:rowOff>0</xdr:rowOff>
    </xdr:from>
    <xdr:to>
      <xdr:col>36</xdr:col>
      <xdr:colOff>46990</xdr:colOff>
      <xdr:row>2</xdr:row>
      <xdr:rowOff>8255</xdr:rowOff>
    </xdr:to>
    <xdr:pic>
      <xdr:nvPicPr>
        <xdr:cNvPr id="2" name="Picture 1" descr="A picture containing text, clipart&#10;&#10;Description automatically generated">
          <a:extLst>
            <a:ext uri="{FF2B5EF4-FFF2-40B4-BE49-F238E27FC236}">
              <a16:creationId xmlns:a16="http://schemas.microsoft.com/office/drawing/2014/main" id="{2415D8E4-F5EE-42F6-852B-5ED4A82E3E0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70760" y="0"/>
          <a:ext cx="1986915" cy="469900"/>
        </a:xfrm>
        <a:prstGeom prst="rect">
          <a:avLst/>
        </a:prstGeom>
      </xdr:spPr>
    </xdr:pic>
    <xdr:clientData/>
  </xdr:twoCellAnchor>
  <xdr:twoCellAnchor>
    <xdr:from>
      <xdr:col>55</xdr:col>
      <xdr:colOff>1304925</xdr:colOff>
      <xdr:row>15</xdr:row>
      <xdr:rowOff>28575</xdr:rowOff>
    </xdr:from>
    <xdr:to>
      <xdr:col>56</xdr:col>
      <xdr:colOff>156210</xdr:colOff>
      <xdr:row>18</xdr:row>
      <xdr:rowOff>160020</xdr:rowOff>
    </xdr:to>
    <xdr:sp macro="" textlink="">
      <xdr:nvSpPr>
        <xdr:cNvPr id="3" name="Right Brace 2">
          <a:extLst>
            <a:ext uri="{FF2B5EF4-FFF2-40B4-BE49-F238E27FC236}">
              <a16:creationId xmlns:a16="http://schemas.microsoft.com/office/drawing/2014/main" id="{5E921733-4E51-40A5-8292-D19789D4A41C}"/>
            </a:ext>
          </a:extLst>
        </xdr:cNvPr>
        <xdr:cNvSpPr/>
      </xdr:nvSpPr>
      <xdr:spPr>
        <a:xfrm>
          <a:off x="7505700" y="2619375"/>
          <a:ext cx="203835" cy="693420"/>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59AA56-06BF-414F-8F23-23942439CD5E}">
  <dimension ref="A1:BS115"/>
  <sheetViews>
    <sheetView tabSelected="1" topLeftCell="A27" zoomScaleNormal="100" workbookViewId="0">
      <selection activeCell="BH40" sqref="BH40:BH44"/>
    </sheetView>
  </sheetViews>
  <sheetFormatPr defaultRowHeight="15" x14ac:dyDescent="0.25"/>
  <cols>
    <col min="1" max="59" width="1.5703125" customWidth="1"/>
    <col min="60" max="61" width="25.42578125" customWidth="1"/>
    <col min="62" max="62" width="10.5703125" customWidth="1"/>
    <col min="65" max="70" width="1.5703125" customWidth="1"/>
    <col min="71" max="71" width="2.5703125" customWidth="1"/>
    <col min="72" max="165" width="1.5703125" customWidth="1"/>
  </cols>
  <sheetData>
    <row r="1" spans="1:71" x14ac:dyDescent="0.25">
      <c r="BH1" t="s">
        <v>0</v>
      </c>
    </row>
    <row r="2" spans="1:71" ht="20.45" customHeight="1" x14ac:dyDescent="0.25">
      <c r="BH2" t="s">
        <v>1</v>
      </c>
    </row>
    <row r="3" spans="1:71" x14ac:dyDescent="0.25">
      <c r="A3" s="71" t="s">
        <v>2</v>
      </c>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t="s">
        <v>62</v>
      </c>
    </row>
    <row r="4" spans="1:71" ht="17.25" customHeight="1" x14ac:dyDescent="0.25">
      <c r="A4" s="81" t="s">
        <v>69</v>
      </c>
      <c r="B4" s="81"/>
      <c r="C4" s="81"/>
      <c r="D4" s="81"/>
      <c r="E4" s="81"/>
      <c r="F4" s="81"/>
      <c r="G4" s="81"/>
      <c r="H4" s="81"/>
      <c r="I4" s="81"/>
      <c r="J4" s="81"/>
      <c r="K4" s="81"/>
      <c r="L4" s="81"/>
      <c r="M4" s="81"/>
      <c r="N4" s="81"/>
      <c r="O4" s="81"/>
      <c r="P4" s="81"/>
      <c r="Q4" s="81"/>
      <c r="R4" s="81"/>
      <c r="S4" s="81"/>
      <c r="T4" s="81"/>
      <c r="U4" s="81"/>
      <c r="V4" s="81"/>
      <c r="W4" s="81"/>
      <c r="X4" s="81"/>
      <c r="Y4" s="81"/>
      <c r="Z4" s="81"/>
      <c r="AA4" s="81"/>
      <c r="AB4" s="81"/>
      <c r="AC4" s="81"/>
      <c r="AD4" s="81"/>
      <c r="AE4" s="81"/>
      <c r="AF4" s="81"/>
      <c r="AG4" s="81"/>
      <c r="AH4" s="81"/>
      <c r="AI4" s="81"/>
      <c r="AJ4" s="81"/>
      <c r="AK4" s="81"/>
      <c r="AL4" s="81"/>
      <c r="AM4" s="81"/>
      <c r="AN4" s="81"/>
      <c r="AO4" s="81"/>
      <c r="AP4" s="81"/>
      <c r="AQ4" s="81"/>
      <c r="AR4" s="81"/>
      <c r="AS4" s="81"/>
      <c r="AT4" s="81"/>
      <c r="AU4" s="81"/>
      <c r="AV4" s="81"/>
      <c r="AW4" s="81"/>
      <c r="AX4" s="81"/>
      <c r="AY4" s="81"/>
      <c r="AZ4" s="81"/>
      <c r="BA4" s="81"/>
      <c r="BB4" s="81"/>
      <c r="BC4" s="81"/>
      <c r="BD4" s="81"/>
      <c r="BE4" s="81"/>
      <c r="BF4" s="81"/>
      <c r="BG4" s="81"/>
      <c r="BH4" t="s">
        <v>76</v>
      </c>
    </row>
    <row r="5" spans="1:71" x14ac:dyDescent="0.25">
      <c r="A5" t="s">
        <v>3</v>
      </c>
      <c r="H5" s="73"/>
      <c r="I5" s="73"/>
      <c r="J5" s="73"/>
      <c r="K5" s="73"/>
      <c r="L5" s="73"/>
      <c r="M5" s="73"/>
      <c r="N5" s="73"/>
      <c r="O5" s="73"/>
      <c r="P5" s="73"/>
      <c r="V5" t="s">
        <v>4</v>
      </c>
      <c r="Z5" s="72"/>
      <c r="AA5" s="72"/>
      <c r="AB5" s="72"/>
      <c r="AC5" s="72"/>
      <c r="AD5" s="72"/>
      <c r="AE5" s="72"/>
      <c r="AF5" s="72"/>
      <c r="AG5" s="72"/>
      <c r="AH5" s="72"/>
      <c r="AI5" s="72"/>
      <c r="AJ5" s="72"/>
      <c r="AK5" s="72"/>
      <c r="AL5" s="72"/>
      <c r="AM5" s="72"/>
      <c r="AN5" s="72"/>
      <c r="AO5" s="72"/>
      <c r="AP5" s="72"/>
      <c r="AQ5" s="72"/>
      <c r="AR5" s="72"/>
      <c r="AS5" s="72"/>
      <c r="AT5" s="72"/>
      <c r="AU5" s="72"/>
      <c r="AV5" s="72"/>
      <c r="AW5" s="72"/>
      <c r="AX5" s="72"/>
      <c r="AY5" s="72"/>
      <c r="AZ5" s="72"/>
      <c r="BA5" s="72"/>
      <c r="BB5" s="72"/>
      <c r="BC5" s="72"/>
      <c r="BD5" s="72"/>
      <c r="BE5" s="72"/>
      <c r="BF5" s="72"/>
      <c r="BG5" s="72"/>
    </row>
    <row r="6" spans="1:71" x14ac:dyDescent="0.25">
      <c r="A6" t="s">
        <v>5</v>
      </c>
      <c r="H6" s="73"/>
      <c r="I6" s="73"/>
      <c r="J6" s="73"/>
      <c r="K6" s="73"/>
      <c r="L6" s="73"/>
      <c r="M6" s="73"/>
      <c r="N6" s="73"/>
      <c r="O6" s="73"/>
      <c r="P6" s="73"/>
      <c r="Q6" s="73"/>
      <c r="R6" s="73"/>
      <c r="S6" s="73"/>
      <c r="T6" s="73"/>
      <c r="U6" s="73"/>
      <c r="V6" s="73"/>
      <c r="W6" s="73"/>
      <c r="X6" s="73"/>
      <c r="Y6" s="73"/>
      <c r="Z6" s="73"/>
      <c r="AA6" s="73"/>
      <c r="AB6" s="73"/>
      <c r="AC6" s="73"/>
      <c r="AD6" s="73"/>
      <c r="AF6" t="s">
        <v>6</v>
      </c>
      <c r="AI6" s="2"/>
      <c r="AJ6" s="2"/>
      <c r="AK6" s="2"/>
      <c r="AL6" s="2"/>
      <c r="AM6" s="2"/>
      <c r="AN6" s="2"/>
      <c r="AO6" s="2"/>
      <c r="AP6" s="74"/>
      <c r="AQ6" s="74"/>
      <c r="AR6" s="74"/>
      <c r="AS6" s="74"/>
      <c r="AT6" s="74"/>
      <c r="AU6" s="74"/>
      <c r="AV6" s="74"/>
      <c r="AW6" s="74"/>
      <c r="AX6" s="74"/>
      <c r="AY6" s="74"/>
      <c r="AZ6" s="74"/>
      <c r="BA6" s="74"/>
      <c r="BB6" s="74"/>
      <c r="BC6" s="74"/>
      <c r="BD6" s="74"/>
      <c r="BE6" s="74"/>
      <c r="BF6" s="74"/>
      <c r="BG6" s="74"/>
      <c r="BH6" t="s">
        <v>7</v>
      </c>
    </row>
    <row r="7" spans="1:71" x14ac:dyDescent="0.25">
      <c r="A7" t="s">
        <v>8</v>
      </c>
      <c r="R7" s="75">
        <f>EOMONTH(O11,0)</f>
        <v>31</v>
      </c>
      <c r="S7" s="75"/>
      <c r="T7" s="76"/>
      <c r="U7" s="76"/>
      <c r="V7" s="76"/>
      <c r="W7" s="76"/>
      <c r="X7" s="76"/>
      <c r="Y7" s="76"/>
      <c r="AD7" t="s">
        <v>9</v>
      </c>
      <c r="AM7" s="77" t="str">
        <f>IF(O11="","",TEXT(MONTH(O11)&amp;"/1/"&amp;IF(MONTH(O11)=1,YEAR(O11),YEAR(O11)),"m/dd/yyyy"))</f>
        <v/>
      </c>
      <c r="AN7" s="77"/>
      <c r="AO7" s="77"/>
      <c r="AP7" s="77"/>
      <c r="AQ7" s="77"/>
      <c r="AR7" s="77"/>
      <c r="AS7" s="77"/>
      <c r="AT7" s="77"/>
      <c r="AU7" s="77"/>
      <c r="AV7" s="77"/>
      <c r="AW7" s="3" t="s">
        <v>10</v>
      </c>
      <c r="AX7" s="78" t="str">
        <f>IF(ISERROR(TEXT(EOMONTH(AM7,0),"m/dd/yyyy")),"",TEXT(EOMONTH(AM7,0),"m/dd/yyyy"))</f>
        <v/>
      </c>
      <c r="AY7" s="78"/>
      <c r="AZ7" s="78"/>
      <c r="BA7" s="78"/>
      <c r="BB7" s="78"/>
      <c r="BC7" s="78"/>
      <c r="BD7" s="78"/>
      <c r="BE7" s="78"/>
      <c r="BF7" s="78"/>
      <c r="BG7" s="79"/>
      <c r="BH7" s="37" t="s">
        <v>75</v>
      </c>
      <c r="BI7" s="37"/>
      <c r="BJ7" s="37"/>
    </row>
    <row r="8" spans="1:71" x14ac:dyDescent="0.25">
      <c r="A8" t="s">
        <v>67</v>
      </c>
      <c r="S8" s="82"/>
      <c r="T8" s="82"/>
      <c r="U8" s="82"/>
      <c r="V8" s="82"/>
      <c r="W8" s="82"/>
      <c r="X8" s="82"/>
      <c r="Y8" s="82"/>
      <c r="AH8" t="s">
        <v>71</v>
      </c>
      <c r="BA8" s="82"/>
      <c r="BB8" s="82"/>
      <c r="BC8" s="82"/>
      <c r="BD8" s="82"/>
      <c r="BE8" s="82"/>
      <c r="BF8" s="82"/>
      <c r="BG8" s="82"/>
      <c r="BH8" s="37"/>
      <c r="BI8" s="37"/>
      <c r="BJ8" s="37"/>
    </row>
    <row r="9" spans="1:71" x14ac:dyDescent="0.25">
      <c r="A9" s="80" t="s">
        <v>11</v>
      </c>
      <c r="B9" s="80"/>
      <c r="C9" s="80"/>
      <c r="D9" s="80"/>
      <c r="E9" s="80"/>
      <c r="F9" s="80"/>
      <c r="G9" s="80"/>
      <c r="H9" s="80"/>
      <c r="I9" s="80"/>
      <c r="J9" s="80"/>
      <c r="K9" s="80"/>
      <c r="L9" s="80"/>
      <c r="M9" s="80"/>
      <c r="N9" s="80"/>
      <c r="O9" s="80"/>
      <c r="P9" s="80"/>
      <c r="Q9" s="80"/>
      <c r="R9" s="80"/>
      <c r="S9" s="80"/>
      <c r="T9" s="80"/>
      <c r="U9" s="80"/>
      <c r="V9" s="80"/>
      <c r="W9" s="80"/>
      <c r="X9" s="80"/>
      <c r="Y9" s="80"/>
      <c r="Z9" s="80"/>
      <c r="AA9" s="80"/>
      <c r="AB9" s="80"/>
      <c r="AC9" s="80"/>
      <c r="AD9" s="80"/>
      <c r="AE9" s="80"/>
      <c r="AF9" s="80"/>
      <c r="AG9" s="80"/>
      <c r="AH9" s="80"/>
      <c r="AI9" s="80"/>
      <c r="AJ9" s="80"/>
      <c r="AK9" s="80"/>
      <c r="AL9" s="80"/>
      <c r="AM9" s="80"/>
      <c r="AN9" s="80"/>
      <c r="AO9" s="80"/>
      <c r="AP9" s="80"/>
      <c r="AQ9" s="80"/>
      <c r="AR9" s="80"/>
      <c r="AS9" s="80"/>
      <c r="AT9" s="80"/>
      <c r="AU9" s="80"/>
      <c r="AV9" s="80"/>
      <c r="AW9" s="80"/>
      <c r="AX9" s="80"/>
      <c r="AY9" s="80"/>
      <c r="AZ9" s="80"/>
      <c r="BA9" s="80"/>
      <c r="BB9" s="80"/>
      <c r="BC9" s="80"/>
      <c r="BD9" s="80"/>
      <c r="BE9" s="80"/>
      <c r="BF9" s="80"/>
      <c r="BG9" s="80"/>
      <c r="BH9" s="37"/>
      <c r="BI9" s="37"/>
      <c r="BJ9" s="37"/>
    </row>
    <row r="10" spans="1:71" ht="14.45" customHeight="1" x14ac:dyDescent="0.25">
      <c r="O10" s="50" t="s">
        <v>13</v>
      </c>
      <c r="P10" s="51"/>
      <c r="Q10" s="51"/>
      <c r="R10" s="51"/>
      <c r="S10" s="51"/>
      <c r="T10" s="51"/>
      <c r="U10" s="51"/>
      <c r="V10" s="51"/>
      <c r="W10" s="51"/>
      <c r="X10" s="51"/>
      <c r="Y10" s="51"/>
      <c r="Z10" s="51"/>
      <c r="AA10" s="51"/>
      <c r="AB10" s="51"/>
      <c r="AC10" s="51"/>
      <c r="AD10" s="51"/>
      <c r="AE10" s="51"/>
      <c r="AF10" s="51"/>
      <c r="AG10" s="51"/>
      <c r="AH10" s="51"/>
      <c r="AI10" s="51"/>
      <c r="AJ10" s="51"/>
      <c r="AK10" s="51"/>
      <c r="AL10" s="51"/>
      <c r="AM10" s="51"/>
      <c r="AN10" s="51"/>
      <c r="AO10" s="51"/>
      <c r="AP10" s="51"/>
      <c r="AQ10" s="51"/>
      <c r="AR10" s="52"/>
      <c r="AS10" s="53" t="s">
        <v>14</v>
      </c>
      <c r="AT10" s="54"/>
      <c r="AU10" s="54"/>
      <c r="AV10" s="54"/>
      <c r="AW10" s="54"/>
      <c r="AX10" s="54"/>
      <c r="AY10" s="55"/>
      <c r="AZ10" s="4"/>
      <c r="BA10" s="5"/>
      <c r="BB10" s="5"/>
      <c r="BC10" s="5"/>
      <c r="BD10" s="5"/>
      <c r="BE10" s="5"/>
      <c r="BF10" s="6"/>
    </row>
    <row r="11" spans="1:71" x14ac:dyDescent="0.25">
      <c r="B11" s="7" t="s">
        <v>15</v>
      </c>
      <c r="C11" s="7"/>
      <c r="D11" s="7"/>
      <c r="E11" s="7"/>
      <c r="F11" s="7"/>
      <c r="G11" s="7"/>
      <c r="H11" s="7"/>
      <c r="I11" s="7"/>
      <c r="J11" s="7"/>
      <c r="K11" s="7"/>
      <c r="O11" s="59"/>
      <c r="P11" s="60"/>
      <c r="Q11" s="60"/>
      <c r="R11" s="60"/>
      <c r="S11" s="60"/>
      <c r="T11" s="61"/>
      <c r="U11" s="62" t="str">
        <f>IF(O11="","",IF(+O11+7&gt;$R$7,"",+O11+7))</f>
        <v/>
      </c>
      <c r="V11" s="63"/>
      <c r="W11" s="63"/>
      <c r="X11" s="63"/>
      <c r="Y11" s="63"/>
      <c r="Z11" s="64"/>
      <c r="AA11" s="62" t="str">
        <f t="shared" ref="AA11" si="0">IF(U11="","",IF(+U11+7&gt;$R$7,"",+U11+7))</f>
        <v/>
      </c>
      <c r="AB11" s="63"/>
      <c r="AC11" s="63"/>
      <c r="AD11" s="63"/>
      <c r="AE11" s="63"/>
      <c r="AF11" s="64"/>
      <c r="AG11" s="62" t="str">
        <f t="shared" ref="AG11" si="1">IF(AA11="","",IF(+AA11+7&gt;$R$7,"",+AA11+7))</f>
        <v/>
      </c>
      <c r="AH11" s="63"/>
      <c r="AI11" s="63"/>
      <c r="AJ11" s="63"/>
      <c r="AK11" s="63"/>
      <c r="AL11" s="64"/>
      <c r="AM11" s="62" t="str">
        <f>IF(AG11="","",IF(+AG11+7&gt;$R$7,IF(R7&gt;AG11,R7,""),+AG11+7))</f>
        <v/>
      </c>
      <c r="AN11" s="63"/>
      <c r="AO11" s="63"/>
      <c r="AP11" s="63"/>
      <c r="AQ11" s="63"/>
      <c r="AR11" s="64"/>
      <c r="AS11" s="56"/>
      <c r="AT11" s="57"/>
      <c r="AU11" s="57"/>
      <c r="AV11" s="57"/>
      <c r="AW11" s="57"/>
      <c r="AX11" s="57"/>
      <c r="AY11" s="58"/>
      <c r="AZ11" s="65" t="s">
        <v>16</v>
      </c>
      <c r="BA11" s="66"/>
      <c r="BB11" s="66"/>
      <c r="BC11" s="66"/>
      <c r="BD11" s="66"/>
      <c r="BE11" s="66"/>
      <c r="BF11" s="67"/>
      <c r="BH11" t="s">
        <v>51</v>
      </c>
    </row>
    <row r="12" spans="1:71" x14ac:dyDescent="0.25">
      <c r="B12" s="7" t="s">
        <v>74</v>
      </c>
      <c r="C12" s="7"/>
      <c r="D12" s="7"/>
      <c r="E12" s="7"/>
      <c r="F12" s="7"/>
      <c r="G12" s="7"/>
      <c r="H12" s="7"/>
      <c r="I12" s="7"/>
      <c r="J12" s="7"/>
      <c r="K12" s="7"/>
      <c r="O12" s="126" t="str">
        <f>IF(O11="","",NETWORKDAYS($AM$7,O11))</f>
        <v/>
      </c>
      <c r="P12" s="127"/>
      <c r="Q12" s="127"/>
      <c r="R12" s="127"/>
      <c r="S12" s="127"/>
      <c r="T12" s="128"/>
      <c r="U12" s="126" t="str">
        <f>IF(O11="","",NETWORKDAYS($AM$7,U11)-O12)</f>
        <v/>
      </c>
      <c r="V12" s="127"/>
      <c r="W12" s="127"/>
      <c r="X12" s="127"/>
      <c r="Y12" s="127"/>
      <c r="Z12" s="128"/>
      <c r="AA12" s="126" t="str">
        <f>IF(AA11="","",NETWORKDAYS($AM$7,AA11)-U12-O12)</f>
        <v/>
      </c>
      <c r="AB12" s="127"/>
      <c r="AC12" s="127"/>
      <c r="AD12" s="127"/>
      <c r="AE12" s="127"/>
      <c r="AF12" s="128"/>
      <c r="AG12" s="126" t="str">
        <f>IF(AG11="","",NETWORKDAYS($AM$7,AG11)-AA12-U12-O12)</f>
        <v/>
      </c>
      <c r="AH12" s="127"/>
      <c r="AI12" s="127"/>
      <c r="AJ12" s="127"/>
      <c r="AK12" s="127"/>
      <c r="AL12" s="128"/>
      <c r="AM12" s="126" t="str">
        <f>IF(AM11="","",NETWORKDAYS($AM$7,AM11)-AG12-AA12-U12-O12)</f>
        <v/>
      </c>
      <c r="AN12" s="127"/>
      <c r="AO12" s="127"/>
      <c r="AP12" s="127"/>
      <c r="AQ12" s="127"/>
      <c r="AR12" s="128"/>
      <c r="AS12" s="28"/>
      <c r="AT12" s="29"/>
      <c r="AU12" s="29"/>
      <c r="AV12" s="29"/>
      <c r="AW12" s="29"/>
      <c r="AX12" s="29"/>
      <c r="AY12" s="30"/>
      <c r="AZ12" s="129">
        <f>SUM(O12:AY12)</f>
        <v>0</v>
      </c>
      <c r="BA12" s="130"/>
      <c r="BB12" s="130"/>
      <c r="BC12" s="130"/>
      <c r="BD12" s="130"/>
      <c r="BE12" s="130"/>
      <c r="BF12" s="131"/>
    </row>
    <row r="13" spans="1:71" ht="29.25" customHeight="1" x14ac:dyDescent="0.25">
      <c r="B13" s="38" t="s">
        <v>72</v>
      </c>
      <c r="C13" s="38"/>
      <c r="D13" s="38"/>
      <c r="E13" s="38"/>
      <c r="F13" s="38"/>
      <c r="G13" s="38"/>
      <c r="H13" s="38"/>
      <c r="I13" s="38"/>
      <c r="J13" s="38"/>
      <c r="K13" s="38"/>
      <c r="L13" s="38"/>
      <c r="M13" s="38"/>
      <c r="N13" s="39"/>
      <c r="O13" s="43"/>
      <c r="P13" s="44"/>
      <c r="Q13" s="44"/>
      <c r="R13" s="44"/>
      <c r="S13" s="44"/>
      <c r="T13" s="45"/>
      <c r="U13" s="43"/>
      <c r="V13" s="44"/>
      <c r="W13" s="44"/>
      <c r="X13" s="44"/>
      <c r="Y13" s="44"/>
      <c r="Z13" s="45"/>
      <c r="AA13" s="43"/>
      <c r="AB13" s="44"/>
      <c r="AC13" s="44"/>
      <c r="AD13" s="44"/>
      <c r="AE13" s="44"/>
      <c r="AF13" s="45"/>
      <c r="AG13" s="43"/>
      <c r="AH13" s="44"/>
      <c r="AI13" s="44"/>
      <c r="AJ13" s="44"/>
      <c r="AK13" s="44"/>
      <c r="AL13" s="45"/>
      <c r="AM13" s="43"/>
      <c r="AN13" s="44"/>
      <c r="AO13" s="44"/>
      <c r="AP13" s="44"/>
      <c r="AQ13" s="44"/>
      <c r="AR13" s="45"/>
      <c r="AS13" s="8"/>
      <c r="AT13" s="46"/>
      <c r="AU13" s="46"/>
      <c r="AV13" s="46"/>
      <c r="AW13" s="46"/>
      <c r="AX13" s="46"/>
      <c r="AY13" s="9"/>
      <c r="AZ13" s="83"/>
      <c r="BA13" s="84"/>
      <c r="BB13" s="84"/>
      <c r="BC13" s="84"/>
      <c r="BD13" s="84"/>
      <c r="BE13" s="84"/>
      <c r="BF13" s="85"/>
      <c r="BH13" s="17" t="s">
        <v>85</v>
      </c>
    </row>
    <row r="14" spans="1:71" x14ac:dyDescent="0.25">
      <c r="B14" s="86" t="s">
        <v>86</v>
      </c>
      <c r="C14" s="87"/>
      <c r="D14" s="87"/>
      <c r="E14" s="88" t="s">
        <v>17</v>
      </c>
      <c r="F14" s="88"/>
      <c r="G14" s="88"/>
      <c r="H14" s="88"/>
      <c r="I14" s="88"/>
      <c r="J14" s="88"/>
      <c r="K14" s="88"/>
      <c r="L14" s="88"/>
      <c r="M14" s="88"/>
      <c r="N14" s="88"/>
      <c r="O14" s="34"/>
      <c r="P14" s="35"/>
      <c r="Q14" s="35"/>
      <c r="R14" s="35"/>
      <c r="S14" s="35"/>
      <c r="T14" s="36"/>
      <c r="U14" s="35"/>
      <c r="V14" s="35"/>
      <c r="W14" s="35"/>
      <c r="X14" s="35"/>
      <c r="Y14" s="35"/>
      <c r="Z14" s="36"/>
      <c r="AA14" s="34"/>
      <c r="AB14" s="35"/>
      <c r="AC14" s="35"/>
      <c r="AD14" s="35"/>
      <c r="AE14" s="35"/>
      <c r="AF14" s="36"/>
      <c r="AG14" s="34"/>
      <c r="AH14" s="35"/>
      <c r="AI14" s="35"/>
      <c r="AJ14" s="35"/>
      <c r="AK14" s="35"/>
      <c r="AL14" s="36"/>
      <c r="AM14" s="34"/>
      <c r="AN14" s="35"/>
      <c r="AO14" s="35"/>
      <c r="AP14" s="35"/>
      <c r="AQ14" s="35"/>
      <c r="AR14" s="36"/>
      <c r="AS14" s="8"/>
      <c r="AT14" s="46"/>
      <c r="AU14" s="46"/>
      <c r="AV14" s="46"/>
      <c r="AW14" s="46"/>
      <c r="AX14" s="46"/>
      <c r="AY14" s="9"/>
      <c r="AZ14" s="68">
        <f>SUM(O14:AY14)+AZ13</f>
        <v>0</v>
      </c>
      <c r="BA14" s="69"/>
      <c r="BB14" s="69"/>
      <c r="BC14" s="69"/>
      <c r="BD14" s="69"/>
      <c r="BE14" s="69"/>
      <c r="BF14" s="70"/>
      <c r="BH14" t="s">
        <v>52</v>
      </c>
    </row>
    <row r="15" spans="1:71" x14ac:dyDescent="0.25">
      <c r="B15" s="86" t="s">
        <v>73</v>
      </c>
      <c r="C15" s="87"/>
      <c r="D15" s="87"/>
      <c r="E15" s="88" t="s">
        <v>64</v>
      </c>
      <c r="F15" s="88"/>
      <c r="G15" s="88"/>
      <c r="H15" s="88"/>
      <c r="I15" s="88"/>
      <c r="J15" s="88"/>
      <c r="K15" s="88"/>
      <c r="L15" s="88"/>
      <c r="M15" s="88"/>
      <c r="N15" s="88"/>
      <c r="O15" s="34"/>
      <c r="P15" s="35"/>
      <c r="Q15" s="35"/>
      <c r="R15" s="35"/>
      <c r="S15" s="35"/>
      <c r="T15" s="36"/>
      <c r="U15" s="34"/>
      <c r="V15" s="35"/>
      <c r="W15" s="35"/>
      <c r="X15" s="35"/>
      <c r="Y15" s="35"/>
      <c r="Z15" s="36"/>
      <c r="AA15" s="34"/>
      <c r="AB15" s="35"/>
      <c r="AC15" s="35"/>
      <c r="AD15" s="35"/>
      <c r="AE15" s="35"/>
      <c r="AF15" s="36"/>
      <c r="AG15" s="34"/>
      <c r="AH15" s="35"/>
      <c r="AI15" s="35"/>
      <c r="AJ15" s="35"/>
      <c r="AK15" s="35"/>
      <c r="AL15" s="36"/>
      <c r="AM15" s="34"/>
      <c r="AN15" s="35"/>
      <c r="AO15" s="35"/>
      <c r="AP15" s="35"/>
      <c r="AQ15" s="35"/>
      <c r="AR15" s="36"/>
      <c r="AS15" s="8"/>
      <c r="AT15" s="46"/>
      <c r="AU15" s="46"/>
      <c r="AV15" s="46"/>
      <c r="AW15" s="46"/>
      <c r="AX15" s="46"/>
      <c r="AY15" s="9"/>
      <c r="AZ15" s="68">
        <f>SUM(O15:AY15)</f>
        <v>0</v>
      </c>
      <c r="BA15" s="69"/>
      <c r="BB15" s="69"/>
      <c r="BC15" s="69"/>
      <c r="BD15" s="69"/>
      <c r="BE15" s="69"/>
      <c r="BF15" s="70"/>
      <c r="BH15" t="s">
        <v>66</v>
      </c>
    </row>
    <row r="16" spans="1:71" x14ac:dyDescent="0.25">
      <c r="B16" s="87" t="s">
        <v>82</v>
      </c>
      <c r="C16" s="87"/>
      <c r="D16" s="87"/>
      <c r="E16" s="88" t="s">
        <v>18</v>
      </c>
      <c r="F16" s="88"/>
      <c r="G16" s="88"/>
      <c r="H16" s="88"/>
      <c r="I16" s="88"/>
      <c r="J16" s="88"/>
      <c r="K16" s="88"/>
      <c r="L16" s="88"/>
      <c r="M16" s="88"/>
      <c r="N16" s="89"/>
      <c r="O16" s="34"/>
      <c r="P16" s="35"/>
      <c r="Q16" s="35"/>
      <c r="R16" s="35"/>
      <c r="S16" s="35"/>
      <c r="T16" s="36"/>
      <c r="U16" s="34"/>
      <c r="V16" s="35"/>
      <c r="W16" s="35"/>
      <c r="X16" s="35"/>
      <c r="Y16" s="35"/>
      <c r="Z16" s="36"/>
      <c r="AA16" s="34"/>
      <c r="AB16" s="35"/>
      <c r="AC16" s="35"/>
      <c r="AD16" s="35"/>
      <c r="AE16" s="35"/>
      <c r="AF16" s="36"/>
      <c r="AG16" s="34"/>
      <c r="AH16" s="35"/>
      <c r="AI16" s="35"/>
      <c r="AJ16" s="35"/>
      <c r="AK16" s="35"/>
      <c r="AL16" s="36"/>
      <c r="AM16" s="34"/>
      <c r="AN16" s="35"/>
      <c r="AO16" s="35"/>
      <c r="AP16" s="35"/>
      <c r="AQ16" s="35"/>
      <c r="AR16" s="36"/>
      <c r="AS16" s="8"/>
      <c r="AT16" s="46"/>
      <c r="AU16" s="46"/>
      <c r="AV16" s="46"/>
      <c r="AW16" s="46"/>
      <c r="AX16" s="46"/>
      <c r="AY16" s="9"/>
      <c r="AZ16" s="68">
        <f>SUM(O16:AY16)</f>
        <v>0</v>
      </c>
      <c r="BA16" s="69"/>
      <c r="BB16" s="69"/>
      <c r="BC16" s="69"/>
      <c r="BD16" s="69"/>
      <c r="BE16" s="69"/>
      <c r="BF16" s="70"/>
      <c r="BH16" t="s">
        <v>53</v>
      </c>
      <c r="BI16" s="124" t="s">
        <v>55</v>
      </c>
      <c r="BS16" t="str">
        <f>IF(AND(E16="",AZ16&gt;0),"x","")</f>
        <v/>
      </c>
    </row>
    <row r="17" spans="1:71" x14ac:dyDescent="0.25">
      <c r="B17" s="87" t="s">
        <v>79</v>
      </c>
      <c r="C17" s="87"/>
      <c r="D17" s="87"/>
      <c r="E17" s="88" t="s">
        <v>19</v>
      </c>
      <c r="F17" s="88"/>
      <c r="G17" s="88"/>
      <c r="H17" s="88"/>
      <c r="I17" s="88"/>
      <c r="J17" s="88"/>
      <c r="K17" s="88"/>
      <c r="L17" s="88"/>
      <c r="M17" s="88"/>
      <c r="N17" s="89"/>
      <c r="O17" s="34"/>
      <c r="P17" s="35"/>
      <c r="Q17" s="35"/>
      <c r="R17" s="35"/>
      <c r="S17" s="35"/>
      <c r="T17" s="36"/>
      <c r="U17" s="34"/>
      <c r="V17" s="35"/>
      <c r="W17" s="35"/>
      <c r="X17" s="35"/>
      <c r="Y17" s="35"/>
      <c r="Z17" s="36"/>
      <c r="AA17" s="34"/>
      <c r="AB17" s="35"/>
      <c r="AC17" s="35"/>
      <c r="AD17" s="35"/>
      <c r="AE17" s="35"/>
      <c r="AF17" s="36"/>
      <c r="AG17" s="34"/>
      <c r="AH17" s="35"/>
      <c r="AI17" s="35"/>
      <c r="AJ17" s="35"/>
      <c r="AK17" s="35"/>
      <c r="AL17" s="36"/>
      <c r="AM17" s="34"/>
      <c r="AN17" s="35"/>
      <c r="AO17" s="35"/>
      <c r="AP17" s="35"/>
      <c r="AQ17" s="35"/>
      <c r="AR17" s="36"/>
      <c r="AS17" s="8"/>
      <c r="AT17" s="46"/>
      <c r="AU17" s="46"/>
      <c r="AV17" s="46"/>
      <c r="AW17" s="46"/>
      <c r="AX17" s="46"/>
      <c r="AY17" s="9"/>
      <c r="AZ17" s="68">
        <f>SUM(O17:AY17)</f>
        <v>0</v>
      </c>
      <c r="BA17" s="69"/>
      <c r="BB17" s="69"/>
      <c r="BC17" s="69"/>
      <c r="BD17" s="69"/>
      <c r="BE17" s="69"/>
      <c r="BF17" s="70"/>
      <c r="BH17" t="s">
        <v>20</v>
      </c>
      <c r="BI17" s="124"/>
      <c r="BS17" t="str">
        <f>IF(AND(E17="",AZ17&gt;0),"x","")</f>
        <v/>
      </c>
    </row>
    <row r="18" spans="1:71" x14ac:dyDescent="0.25">
      <c r="B18" s="87" t="s">
        <v>78</v>
      </c>
      <c r="C18" s="87"/>
      <c r="D18" s="87"/>
      <c r="E18" s="88" t="s">
        <v>21</v>
      </c>
      <c r="F18" s="88"/>
      <c r="G18" s="88"/>
      <c r="H18" s="88"/>
      <c r="I18" s="88"/>
      <c r="J18" s="88"/>
      <c r="K18" s="88"/>
      <c r="L18" s="88"/>
      <c r="M18" s="88"/>
      <c r="N18" s="89"/>
      <c r="O18" s="34"/>
      <c r="P18" s="35"/>
      <c r="Q18" s="35"/>
      <c r="R18" s="35"/>
      <c r="S18" s="35"/>
      <c r="T18" s="36"/>
      <c r="U18" s="34"/>
      <c r="V18" s="35"/>
      <c r="W18" s="35"/>
      <c r="X18" s="35"/>
      <c r="Y18" s="35"/>
      <c r="Z18" s="36"/>
      <c r="AA18" s="34"/>
      <c r="AB18" s="35"/>
      <c r="AC18" s="35"/>
      <c r="AD18" s="35"/>
      <c r="AE18" s="35"/>
      <c r="AF18" s="36"/>
      <c r="AG18" s="34"/>
      <c r="AH18" s="35"/>
      <c r="AI18" s="35"/>
      <c r="AJ18" s="35"/>
      <c r="AK18" s="35"/>
      <c r="AL18" s="36"/>
      <c r="AM18" s="34"/>
      <c r="AN18" s="35"/>
      <c r="AO18" s="35"/>
      <c r="AP18" s="35"/>
      <c r="AQ18" s="35"/>
      <c r="AR18" s="36"/>
      <c r="AS18" s="8"/>
      <c r="AT18" s="46"/>
      <c r="AU18" s="46"/>
      <c r="AV18" s="46"/>
      <c r="AW18" s="46"/>
      <c r="AX18" s="46"/>
      <c r="AY18" s="9"/>
      <c r="AZ18" s="68">
        <f t="shared" ref="AZ18" si="2">SUM(O18:AY18)</f>
        <v>0</v>
      </c>
      <c r="BA18" s="69"/>
      <c r="BB18" s="69"/>
      <c r="BC18" s="69"/>
      <c r="BD18" s="69"/>
      <c r="BE18" s="69"/>
      <c r="BF18" s="70"/>
      <c r="BH18" t="s">
        <v>54</v>
      </c>
      <c r="BI18" s="124"/>
      <c r="BS18" t="str">
        <f t="shared" ref="BS18" si="3">IF(AND(E18="",AZ18&gt;0),"x","")</f>
        <v/>
      </c>
    </row>
    <row r="19" spans="1:71" x14ac:dyDescent="0.25">
      <c r="B19" s="87" t="s">
        <v>22</v>
      </c>
      <c r="C19" s="87"/>
      <c r="D19" s="87"/>
      <c r="E19" s="88" t="s">
        <v>23</v>
      </c>
      <c r="F19" s="88"/>
      <c r="G19" s="88"/>
      <c r="H19" s="88"/>
      <c r="I19" s="88"/>
      <c r="J19" s="88"/>
      <c r="K19" s="88"/>
      <c r="L19" s="88"/>
      <c r="M19" s="88"/>
      <c r="N19" s="88"/>
      <c r="O19" s="34"/>
      <c r="P19" s="35"/>
      <c r="Q19" s="35"/>
      <c r="R19" s="35"/>
      <c r="S19" s="35"/>
      <c r="T19" s="36"/>
      <c r="U19" s="34"/>
      <c r="V19" s="35"/>
      <c r="W19" s="35"/>
      <c r="X19" s="35"/>
      <c r="Y19" s="35"/>
      <c r="Z19" s="36"/>
      <c r="AA19" s="34"/>
      <c r="AB19" s="35"/>
      <c r="AC19" s="35"/>
      <c r="AD19" s="35"/>
      <c r="AE19" s="35"/>
      <c r="AF19" s="36"/>
      <c r="AG19" s="34"/>
      <c r="AH19" s="35"/>
      <c r="AI19" s="35"/>
      <c r="AJ19" s="35"/>
      <c r="AK19" s="35"/>
      <c r="AL19" s="36"/>
      <c r="AM19" s="34"/>
      <c r="AN19" s="35"/>
      <c r="AO19" s="35"/>
      <c r="AP19" s="35"/>
      <c r="AQ19" s="35"/>
      <c r="AR19" s="36"/>
      <c r="AS19" s="10"/>
      <c r="AT19" s="90">
        <f>IF(R7="",0,173.33-SUM(O14:AR20))</f>
        <v>173.33</v>
      </c>
      <c r="AU19" s="90"/>
      <c r="AV19" s="90"/>
      <c r="AW19" s="90"/>
      <c r="AX19" s="90"/>
      <c r="AY19" s="11"/>
      <c r="AZ19" s="68">
        <f>SUM(O19:AY19)</f>
        <v>173.33</v>
      </c>
      <c r="BA19" s="69"/>
      <c r="BB19" s="69"/>
      <c r="BC19" s="69"/>
      <c r="BD19" s="69"/>
      <c r="BE19" s="69"/>
      <c r="BF19" s="70"/>
      <c r="BH19" t="s">
        <v>56</v>
      </c>
    </row>
    <row r="20" spans="1:71" x14ac:dyDescent="0.25">
      <c r="B20" s="87"/>
      <c r="C20" s="87"/>
      <c r="D20" s="87"/>
      <c r="E20" s="88" t="s">
        <v>24</v>
      </c>
      <c r="F20" s="88"/>
      <c r="G20" s="88"/>
      <c r="H20" s="88"/>
      <c r="I20" s="88"/>
      <c r="J20" s="88"/>
      <c r="K20" s="88"/>
      <c r="L20" s="88"/>
      <c r="M20" s="88"/>
      <c r="N20" s="88"/>
      <c r="O20" s="91">
        <f>IF(O32=0,0,ROUND(O32/(BA8),2))</f>
        <v>0</v>
      </c>
      <c r="P20" s="92"/>
      <c r="Q20" s="92"/>
      <c r="R20" s="92"/>
      <c r="S20" s="92"/>
      <c r="T20" s="93"/>
      <c r="U20" s="91">
        <f>IF(U32=0,0,ROUND(U32/(BA8),2))</f>
        <v>0</v>
      </c>
      <c r="V20" s="92"/>
      <c r="W20" s="92"/>
      <c r="X20" s="92"/>
      <c r="Y20" s="92"/>
      <c r="Z20" s="93"/>
      <c r="AA20" s="91">
        <f>IF(AA32=0,0,ROUND(AA32/(BA8),2))</f>
        <v>0</v>
      </c>
      <c r="AB20" s="92"/>
      <c r="AC20" s="92"/>
      <c r="AD20" s="92"/>
      <c r="AE20" s="92"/>
      <c r="AF20" s="93"/>
      <c r="AG20" s="91">
        <f>IF(AG32=0,0,ROUND(AG32/(BA8),2))</f>
        <v>0</v>
      </c>
      <c r="AH20" s="92"/>
      <c r="AI20" s="92"/>
      <c r="AJ20" s="92"/>
      <c r="AK20" s="92"/>
      <c r="AL20" s="93"/>
      <c r="AM20" s="91">
        <f>IF(AM32=0,0,ROUND(AM32/(BA8),2))</f>
        <v>0</v>
      </c>
      <c r="AN20" s="92"/>
      <c r="AO20" s="92"/>
      <c r="AP20" s="92"/>
      <c r="AQ20" s="92"/>
      <c r="AR20" s="93"/>
      <c r="AS20" s="12"/>
      <c r="AT20" s="94"/>
      <c r="AU20" s="94"/>
      <c r="AV20" s="94"/>
      <c r="AW20" s="94"/>
      <c r="AX20" s="94"/>
      <c r="AY20" s="13"/>
      <c r="AZ20" s="95">
        <f>SUM(O20:AY20)</f>
        <v>0</v>
      </c>
      <c r="BA20" s="96"/>
      <c r="BB20" s="96"/>
      <c r="BC20" s="96"/>
      <c r="BD20" s="96"/>
      <c r="BE20" s="96"/>
      <c r="BF20" s="97"/>
    </row>
    <row r="21" spans="1:71" x14ac:dyDescent="0.25">
      <c r="B21" s="87"/>
      <c r="C21" s="87"/>
      <c r="D21" s="87"/>
      <c r="E21" s="88" t="s">
        <v>25</v>
      </c>
      <c r="F21" s="88"/>
      <c r="G21" s="88"/>
      <c r="H21" s="88"/>
      <c r="I21" s="88"/>
      <c r="J21" s="88"/>
      <c r="K21" s="88"/>
      <c r="L21" s="88"/>
      <c r="M21" s="88"/>
      <c r="N21" s="88"/>
      <c r="O21" s="108">
        <f>SUM(O13:T20)</f>
        <v>0</v>
      </c>
      <c r="P21" s="100"/>
      <c r="Q21" s="100"/>
      <c r="R21" s="100"/>
      <c r="S21" s="100"/>
      <c r="T21" s="117"/>
      <c r="U21" s="108">
        <f>SUM(U13:Z20)</f>
        <v>0</v>
      </c>
      <c r="V21" s="100"/>
      <c r="W21" s="100"/>
      <c r="X21" s="100"/>
      <c r="Y21" s="100"/>
      <c r="Z21" s="117"/>
      <c r="AA21" s="108">
        <f>SUM(AA13:AF20)</f>
        <v>0</v>
      </c>
      <c r="AB21" s="100"/>
      <c r="AC21" s="100"/>
      <c r="AD21" s="100"/>
      <c r="AE21" s="100"/>
      <c r="AF21" s="117"/>
      <c r="AG21" s="108">
        <f>SUM(AG13:AL20)</f>
        <v>0</v>
      </c>
      <c r="AH21" s="100"/>
      <c r="AI21" s="100"/>
      <c r="AJ21" s="100"/>
      <c r="AK21" s="100"/>
      <c r="AL21" s="117"/>
      <c r="AM21" s="108">
        <f>SUM(AM13:AR20)</f>
        <v>0</v>
      </c>
      <c r="AN21" s="100"/>
      <c r="AO21" s="100"/>
      <c r="AP21" s="100"/>
      <c r="AQ21" s="100"/>
      <c r="AR21" s="117"/>
      <c r="AS21" s="14"/>
      <c r="AT21" s="100">
        <f>SUM(AT13:AX20)</f>
        <v>173.33</v>
      </c>
      <c r="AU21" s="100"/>
      <c r="AV21" s="100"/>
      <c r="AW21" s="100"/>
      <c r="AX21" s="100"/>
      <c r="AY21" s="15"/>
      <c r="AZ21" s="101">
        <f>SUM(O21:AY21)</f>
        <v>173.33</v>
      </c>
      <c r="BA21" s="101"/>
      <c r="BB21" s="101"/>
      <c r="BC21" s="101"/>
      <c r="BD21" s="101"/>
      <c r="BE21" s="101"/>
      <c r="BF21" s="101"/>
    </row>
    <row r="22" spans="1:71" x14ac:dyDescent="0.25">
      <c r="B22" s="102" t="str">
        <f>IF(ABS(O14)+ABS(U14)+ABS(AA14)+ABS(AG14)+ABS(AM14)=0,"","EMPLOYEE SIGNATURE REQUIRED BELOW")</f>
        <v/>
      </c>
      <c r="C22" s="102"/>
      <c r="D22" s="102"/>
      <c r="E22" s="102"/>
      <c r="F22" s="102"/>
      <c r="G22" s="102"/>
      <c r="H22" s="102"/>
      <c r="I22" s="102"/>
      <c r="J22" s="102"/>
      <c r="K22" s="102"/>
      <c r="L22" s="102"/>
      <c r="M22" s="102"/>
      <c r="N22" s="102"/>
      <c r="O22" s="102"/>
      <c r="P22" s="102"/>
      <c r="Q22" s="102"/>
      <c r="R22" s="102"/>
      <c r="S22" s="102"/>
      <c r="T22" s="102"/>
      <c r="U22" s="102"/>
      <c r="V22" s="102"/>
      <c r="W22" s="102"/>
      <c r="X22" s="102"/>
      <c r="Y22" s="102"/>
      <c r="Z22" s="102"/>
      <c r="AA22" s="102"/>
      <c r="AB22" s="102"/>
      <c r="AC22" s="102"/>
      <c r="AD22" s="102"/>
      <c r="AE22" s="102"/>
      <c r="AF22" s="102"/>
      <c r="AG22" s="102"/>
      <c r="AH22" s="102"/>
      <c r="AI22" s="102"/>
      <c r="AJ22" s="102"/>
      <c r="AK22" s="102"/>
      <c r="AL22" s="102"/>
      <c r="AM22" s="102"/>
      <c r="AN22" s="102"/>
      <c r="AO22" s="102"/>
      <c r="AP22" s="102"/>
      <c r="AQ22" s="102"/>
      <c r="AR22" s="102"/>
      <c r="AS22" s="102"/>
      <c r="AT22" s="102"/>
      <c r="AU22" s="102"/>
      <c r="AV22" s="102"/>
      <c r="AW22" s="102"/>
      <c r="AX22" s="102"/>
      <c r="AY22" s="102"/>
      <c r="AZ22" s="102"/>
      <c r="BA22" s="102"/>
      <c r="BB22" s="102"/>
      <c r="BC22" s="102"/>
      <c r="BD22" s="102"/>
      <c r="BE22" s="102"/>
      <c r="BF22" s="102"/>
    </row>
    <row r="23" spans="1:71" x14ac:dyDescent="0.25">
      <c r="A23" s="80" t="s">
        <v>26</v>
      </c>
      <c r="B23" s="80"/>
      <c r="C23" s="80"/>
      <c r="D23" s="80"/>
      <c r="E23" s="80"/>
      <c r="F23" s="80"/>
      <c r="G23" s="80"/>
      <c r="H23" s="80"/>
      <c r="I23" s="80"/>
      <c r="J23" s="80"/>
      <c r="K23" s="80"/>
      <c r="L23" s="80"/>
      <c r="M23" s="80"/>
      <c r="N23" s="80"/>
      <c r="O23" s="80"/>
      <c r="P23" s="80"/>
      <c r="Q23" s="80"/>
      <c r="R23" s="80"/>
      <c r="S23" s="80"/>
      <c r="T23" s="80"/>
      <c r="U23" s="80"/>
      <c r="V23" s="80"/>
      <c r="W23" s="80"/>
      <c r="X23" s="80"/>
      <c r="Y23" s="80"/>
      <c r="Z23" s="80"/>
      <c r="AA23" s="80"/>
      <c r="AB23" s="80"/>
      <c r="AC23" s="80"/>
      <c r="AD23" s="80"/>
      <c r="AE23" s="80"/>
      <c r="AF23" s="80"/>
      <c r="AG23" s="80"/>
      <c r="AH23" s="80"/>
      <c r="AI23" s="80"/>
      <c r="AJ23" s="80"/>
      <c r="AK23" s="80"/>
      <c r="AL23" s="80"/>
      <c r="AM23" s="80"/>
      <c r="AN23" s="80"/>
      <c r="AO23" s="80"/>
      <c r="AP23" s="80"/>
      <c r="AQ23" s="80"/>
      <c r="AR23" s="80"/>
      <c r="AS23" s="80"/>
      <c r="AT23" s="80"/>
      <c r="AU23" s="80"/>
      <c r="AV23" s="80"/>
      <c r="AW23" s="80"/>
      <c r="AX23" s="80"/>
      <c r="AY23" s="80"/>
      <c r="AZ23" s="80"/>
      <c r="BA23" s="80"/>
      <c r="BB23" s="80"/>
      <c r="BC23" s="80"/>
      <c r="BD23" s="80"/>
      <c r="BE23" s="80"/>
      <c r="BF23" s="80"/>
      <c r="BG23" s="80"/>
    </row>
    <row r="24" spans="1:71" x14ac:dyDescent="0.25">
      <c r="B24" s="7"/>
      <c r="C24" s="7"/>
      <c r="D24" s="7"/>
      <c r="E24" s="7"/>
      <c r="F24" s="7"/>
      <c r="G24" s="7"/>
      <c r="H24" s="7"/>
      <c r="I24" s="7"/>
      <c r="J24" s="7"/>
      <c r="K24" s="7"/>
      <c r="O24" s="50" t="s">
        <v>13</v>
      </c>
      <c r="P24" s="51"/>
      <c r="Q24" s="51"/>
      <c r="R24" s="51"/>
      <c r="S24" s="51"/>
      <c r="T24" s="51"/>
      <c r="U24" s="51"/>
      <c r="V24" s="51"/>
      <c r="W24" s="51"/>
      <c r="X24" s="51"/>
      <c r="Y24" s="51"/>
      <c r="Z24" s="51"/>
      <c r="AA24" s="51"/>
      <c r="AB24" s="51"/>
      <c r="AC24" s="51"/>
      <c r="AD24" s="51"/>
      <c r="AE24" s="51"/>
      <c r="AF24" s="51"/>
      <c r="AG24" s="51"/>
      <c r="AH24" s="51"/>
      <c r="AI24" s="51"/>
      <c r="AJ24" s="51"/>
      <c r="AK24" s="51"/>
      <c r="AL24" s="51"/>
      <c r="AM24" s="51"/>
      <c r="AN24" s="51"/>
      <c r="AO24" s="51"/>
      <c r="AP24" s="51"/>
      <c r="AQ24" s="51"/>
      <c r="AR24" s="52"/>
      <c r="AS24" s="53" t="s">
        <v>14</v>
      </c>
      <c r="AT24" s="54"/>
      <c r="AU24" s="54"/>
      <c r="AV24" s="54"/>
      <c r="AW24" s="54"/>
      <c r="AX24" s="54"/>
      <c r="AY24" s="55"/>
      <c r="AZ24" s="4"/>
      <c r="BA24" s="5"/>
      <c r="BB24" s="5"/>
      <c r="BC24" s="5"/>
      <c r="BD24" s="5"/>
      <c r="BE24" s="5"/>
      <c r="BF24" s="6"/>
    </row>
    <row r="25" spans="1:71" x14ac:dyDescent="0.25">
      <c r="B25" s="7" t="s">
        <v>27</v>
      </c>
      <c r="C25" s="7"/>
      <c r="D25" s="7"/>
      <c r="E25" s="7"/>
      <c r="F25" s="7"/>
      <c r="G25" s="7"/>
      <c r="H25" s="7"/>
      <c r="I25" s="7"/>
      <c r="J25" s="7"/>
      <c r="K25" s="7"/>
      <c r="O25" s="62" t="str">
        <f>IF(O11="","",+O11)</f>
        <v/>
      </c>
      <c r="P25" s="63"/>
      <c r="Q25" s="63"/>
      <c r="R25" s="63"/>
      <c r="S25" s="63"/>
      <c r="T25" s="64"/>
      <c r="U25" s="62" t="str">
        <f>+U11</f>
        <v/>
      </c>
      <c r="V25" s="63"/>
      <c r="W25" s="63"/>
      <c r="X25" s="63"/>
      <c r="Y25" s="63"/>
      <c r="Z25" s="64"/>
      <c r="AA25" s="62" t="str">
        <f>+AA11</f>
        <v/>
      </c>
      <c r="AB25" s="63"/>
      <c r="AC25" s="63"/>
      <c r="AD25" s="63"/>
      <c r="AE25" s="63"/>
      <c r="AF25" s="64"/>
      <c r="AG25" s="62" t="str">
        <f>+AG11</f>
        <v/>
      </c>
      <c r="AH25" s="63"/>
      <c r="AI25" s="63"/>
      <c r="AJ25" s="63"/>
      <c r="AK25" s="63"/>
      <c r="AL25" s="64"/>
      <c r="AM25" s="62" t="str">
        <f>+AM11</f>
        <v/>
      </c>
      <c r="AN25" s="63"/>
      <c r="AO25" s="63"/>
      <c r="AP25" s="63"/>
      <c r="AQ25" s="63"/>
      <c r="AR25" s="64"/>
      <c r="AS25" s="56"/>
      <c r="AT25" s="57"/>
      <c r="AU25" s="57"/>
      <c r="AV25" s="57"/>
      <c r="AW25" s="57"/>
      <c r="AX25" s="57"/>
      <c r="AY25" s="58"/>
      <c r="AZ25" s="65" t="s">
        <v>16</v>
      </c>
      <c r="BA25" s="66"/>
      <c r="BB25" s="66"/>
      <c r="BC25" s="66"/>
      <c r="BD25" s="66"/>
      <c r="BE25" s="66"/>
      <c r="BF25" s="67"/>
    </row>
    <row r="26" spans="1:71" x14ac:dyDescent="0.25">
      <c r="B26" s="86"/>
      <c r="C26" s="87"/>
      <c r="D26" s="87"/>
      <c r="E26" s="88" t="s">
        <v>17</v>
      </c>
      <c r="F26" s="88"/>
      <c r="G26" s="88"/>
      <c r="H26" s="88"/>
      <c r="I26" s="88"/>
      <c r="J26" s="88"/>
      <c r="K26" s="88"/>
      <c r="L26" s="88"/>
      <c r="M26" s="88"/>
      <c r="N26" s="88"/>
      <c r="O26" s="98">
        <f t="shared" ref="O26:O31" si="4">+O14*$BA$8</f>
        <v>0</v>
      </c>
      <c r="P26" s="90"/>
      <c r="Q26" s="90"/>
      <c r="R26" s="90"/>
      <c r="S26" s="90"/>
      <c r="T26" s="90"/>
      <c r="U26" s="98">
        <f>+U14*$BA$8</f>
        <v>0</v>
      </c>
      <c r="V26" s="90"/>
      <c r="W26" s="90"/>
      <c r="X26" s="90"/>
      <c r="Y26" s="90"/>
      <c r="Z26" s="99"/>
      <c r="AA26" s="98">
        <f>+AA14*$BA$8</f>
        <v>0</v>
      </c>
      <c r="AB26" s="90"/>
      <c r="AC26" s="90"/>
      <c r="AD26" s="90"/>
      <c r="AE26" s="90"/>
      <c r="AF26" s="99"/>
      <c r="AG26" s="98">
        <f>+AG14*$BA$8</f>
        <v>0</v>
      </c>
      <c r="AH26" s="90"/>
      <c r="AI26" s="90"/>
      <c r="AJ26" s="90"/>
      <c r="AK26" s="90"/>
      <c r="AL26" s="99"/>
      <c r="AM26" s="98">
        <f>+AM14*$BA$8</f>
        <v>0</v>
      </c>
      <c r="AN26" s="90"/>
      <c r="AO26" s="90"/>
      <c r="AP26" s="90"/>
      <c r="AQ26" s="90"/>
      <c r="AR26" s="99"/>
      <c r="AS26" s="8"/>
      <c r="AT26" s="46"/>
      <c r="AU26" s="46"/>
      <c r="AV26" s="46"/>
      <c r="AW26" s="46"/>
      <c r="AX26" s="46"/>
      <c r="AY26" s="9"/>
      <c r="AZ26" s="68">
        <f>SUM(O26:AY26)</f>
        <v>0</v>
      </c>
      <c r="BA26" s="69"/>
      <c r="BB26" s="69"/>
      <c r="BC26" s="69"/>
      <c r="BD26" s="69"/>
      <c r="BE26" s="69"/>
      <c r="BF26" s="70"/>
    </row>
    <row r="27" spans="1:71" x14ac:dyDescent="0.25">
      <c r="B27" s="86"/>
      <c r="C27" s="87"/>
      <c r="D27" s="87"/>
      <c r="E27" s="88" t="s">
        <v>64</v>
      </c>
      <c r="F27" s="88"/>
      <c r="G27" s="88"/>
      <c r="H27" s="88"/>
      <c r="I27" s="88"/>
      <c r="J27" s="88"/>
      <c r="K27" s="88"/>
      <c r="L27" s="88"/>
      <c r="M27" s="88"/>
      <c r="N27" s="88"/>
      <c r="O27" s="98">
        <f t="shared" si="4"/>
        <v>0</v>
      </c>
      <c r="P27" s="90"/>
      <c r="Q27" s="90"/>
      <c r="R27" s="90"/>
      <c r="S27" s="90"/>
      <c r="T27" s="90"/>
      <c r="U27" s="98">
        <f>+U15*$BA$8</f>
        <v>0</v>
      </c>
      <c r="V27" s="90"/>
      <c r="W27" s="90"/>
      <c r="X27" s="90"/>
      <c r="Y27" s="90"/>
      <c r="Z27" s="99"/>
      <c r="AA27" s="98">
        <f>+AA15*$BA$8</f>
        <v>0</v>
      </c>
      <c r="AB27" s="90"/>
      <c r="AC27" s="90"/>
      <c r="AD27" s="90"/>
      <c r="AE27" s="90"/>
      <c r="AF27" s="99"/>
      <c r="AG27" s="98">
        <f>+AG15*$BA$8</f>
        <v>0</v>
      </c>
      <c r="AH27" s="90"/>
      <c r="AI27" s="90"/>
      <c r="AJ27" s="90"/>
      <c r="AK27" s="90"/>
      <c r="AL27" s="99"/>
      <c r="AM27" s="98">
        <f>+AM15*$BA$8</f>
        <v>0</v>
      </c>
      <c r="AN27" s="90"/>
      <c r="AO27" s="90"/>
      <c r="AP27" s="90"/>
      <c r="AQ27" s="90"/>
      <c r="AR27" s="99"/>
      <c r="AS27" s="8"/>
      <c r="AT27" s="46"/>
      <c r="AU27" s="46"/>
      <c r="AV27" s="46"/>
      <c r="AW27" s="46"/>
      <c r="AX27" s="46"/>
      <c r="AY27" s="9"/>
      <c r="AZ27" s="68">
        <f>SUM(O27:AY27)</f>
        <v>0</v>
      </c>
      <c r="BA27" s="69"/>
      <c r="BB27" s="69"/>
      <c r="BC27" s="69"/>
      <c r="BD27" s="69"/>
      <c r="BE27" s="69"/>
      <c r="BF27" s="70"/>
    </row>
    <row r="28" spans="1:71" x14ac:dyDescent="0.25">
      <c r="B28" s="87"/>
      <c r="C28" s="87"/>
      <c r="D28" s="87"/>
      <c r="E28" s="88" t="s">
        <v>18</v>
      </c>
      <c r="F28" s="88"/>
      <c r="G28" s="88"/>
      <c r="H28" s="88"/>
      <c r="I28" s="88"/>
      <c r="J28" s="88"/>
      <c r="K28" s="88"/>
      <c r="L28" s="88"/>
      <c r="M28" s="88"/>
      <c r="N28" s="88"/>
      <c r="O28" s="98">
        <f t="shared" si="4"/>
        <v>0</v>
      </c>
      <c r="P28" s="90"/>
      <c r="Q28" s="90"/>
      <c r="R28" s="90"/>
      <c r="S28" s="90"/>
      <c r="T28" s="90"/>
      <c r="U28" s="98">
        <f>+U16*$BA$8</f>
        <v>0</v>
      </c>
      <c r="V28" s="90"/>
      <c r="W28" s="90"/>
      <c r="X28" s="90"/>
      <c r="Y28" s="90"/>
      <c r="Z28" s="99"/>
      <c r="AA28" s="98">
        <f>+AA16*$BA$8</f>
        <v>0</v>
      </c>
      <c r="AB28" s="90"/>
      <c r="AC28" s="90"/>
      <c r="AD28" s="90"/>
      <c r="AE28" s="90"/>
      <c r="AF28" s="99"/>
      <c r="AG28" s="98">
        <f>+AG16*$BA$8</f>
        <v>0</v>
      </c>
      <c r="AH28" s="90"/>
      <c r="AI28" s="90"/>
      <c r="AJ28" s="90"/>
      <c r="AK28" s="90"/>
      <c r="AL28" s="99"/>
      <c r="AM28" s="98">
        <f>+AM16*$BA$8</f>
        <v>0</v>
      </c>
      <c r="AN28" s="90"/>
      <c r="AO28" s="90"/>
      <c r="AP28" s="90"/>
      <c r="AQ28" s="90"/>
      <c r="AR28" s="99"/>
      <c r="AS28" s="8"/>
      <c r="AT28" s="46"/>
      <c r="AU28" s="46"/>
      <c r="AV28" s="46"/>
      <c r="AW28" s="46"/>
      <c r="AX28" s="46"/>
      <c r="AY28" s="9"/>
      <c r="AZ28" s="68">
        <f>SUM(O28:AY28)</f>
        <v>0</v>
      </c>
      <c r="BA28" s="69"/>
      <c r="BB28" s="69"/>
      <c r="BC28" s="69"/>
      <c r="BD28" s="69"/>
      <c r="BE28" s="69"/>
      <c r="BF28" s="70"/>
    </row>
    <row r="29" spans="1:71" x14ac:dyDescent="0.25">
      <c r="B29" s="87"/>
      <c r="C29" s="87"/>
      <c r="D29" s="87"/>
      <c r="E29" s="88" t="s">
        <v>19</v>
      </c>
      <c r="F29" s="88"/>
      <c r="G29" s="88"/>
      <c r="H29" s="88"/>
      <c r="I29" s="88"/>
      <c r="J29" s="88"/>
      <c r="K29" s="88"/>
      <c r="L29" s="88"/>
      <c r="M29" s="88"/>
      <c r="N29" s="88"/>
      <c r="O29" s="98">
        <f t="shared" si="4"/>
        <v>0</v>
      </c>
      <c r="P29" s="90"/>
      <c r="Q29" s="90"/>
      <c r="R29" s="90"/>
      <c r="S29" s="90"/>
      <c r="T29" s="90"/>
      <c r="U29" s="98">
        <f>+U17*$BA$8</f>
        <v>0</v>
      </c>
      <c r="V29" s="90"/>
      <c r="W29" s="90"/>
      <c r="X29" s="90"/>
      <c r="Y29" s="90"/>
      <c r="Z29" s="99"/>
      <c r="AA29" s="98">
        <f>+AA17*$BA$8</f>
        <v>0</v>
      </c>
      <c r="AB29" s="90"/>
      <c r="AC29" s="90"/>
      <c r="AD29" s="90"/>
      <c r="AE29" s="90"/>
      <c r="AF29" s="99"/>
      <c r="AG29" s="98">
        <f>+AG17*$BA$8</f>
        <v>0</v>
      </c>
      <c r="AH29" s="90"/>
      <c r="AI29" s="90"/>
      <c r="AJ29" s="90"/>
      <c r="AK29" s="90"/>
      <c r="AL29" s="99"/>
      <c r="AM29" s="98">
        <f>+AM17*$BA$8</f>
        <v>0</v>
      </c>
      <c r="AN29" s="90"/>
      <c r="AO29" s="90"/>
      <c r="AP29" s="90"/>
      <c r="AQ29" s="90"/>
      <c r="AR29" s="99"/>
      <c r="AS29" s="8"/>
      <c r="AT29" s="46"/>
      <c r="AU29" s="46"/>
      <c r="AV29" s="46"/>
      <c r="AW29" s="46"/>
      <c r="AX29" s="46"/>
      <c r="AY29" s="9"/>
      <c r="AZ29" s="68">
        <f t="shared" ref="AZ29:AZ33" si="5">SUM(O29:AY29)</f>
        <v>0</v>
      </c>
      <c r="BA29" s="69"/>
      <c r="BB29" s="69"/>
      <c r="BC29" s="69"/>
      <c r="BD29" s="69"/>
      <c r="BE29" s="69"/>
      <c r="BF29" s="70"/>
    </row>
    <row r="30" spans="1:71" x14ac:dyDescent="0.25">
      <c r="B30" s="87"/>
      <c r="C30" s="87"/>
      <c r="D30" s="87"/>
      <c r="E30" s="88" t="s">
        <v>21</v>
      </c>
      <c r="F30" s="88"/>
      <c r="G30" s="88"/>
      <c r="H30" s="88"/>
      <c r="I30" s="88"/>
      <c r="J30" s="88"/>
      <c r="K30" s="88"/>
      <c r="L30" s="88"/>
      <c r="M30" s="88"/>
      <c r="N30" s="88"/>
      <c r="O30" s="98">
        <f t="shared" si="4"/>
        <v>0</v>
      </c>
      <c r="P30" s="90"/>
      <c r="Q30" s="90"/>
      <c r="R30" s="90"/>
      <c r="S30" s="90"/>
      <c r="T30" s="90"/>
      <c r="U30" s="98">
        <f>+U18*$BA$8</f>
        <v>0</v>
      </c>
      <c r="V30" s="90"/>
      <c r="W30" s="90"/>
      <c r="X30" s="90"/>
      <c r="Y30" s="90"/>
      <c r="Z30" s="99"/>
      <c r="AA30" s="98">
        <f>+AA18*$BA$8</f>
        <v>0</v>
      </c>
      <c r="AB30" s="90"/>
      <c r="AC30" s="90"/>
      <c r="AD30" s="90"/>
      <c r="AE30" s="90"/>
      <c r="AF30" s="99"/>
      <c r="AG30" s="98">
        <f>+AG18*$BA$8</f>
        <v>0</v>
      </c>
      <c r="AH30" s="90"/>
      <c r="AI30" s="90"/>
      <c r="AJ30" s="90"/>
      <c r="AK30" s="90"/>
      <c r="AL30" s="99"/>
      <c r="AM30" s="98">
        <f>+AM18*$BA$8</f>
        <v>0</v>
      </c>
      <c r="AN30" s="90"/>
      <c r="AO30" s="90"/>
      <c r="AP30" s="90"/>
      <c r="AQ30" s="90"/>
      <c r="AR30" s="99"/>
      <c r="AS30" s="8"/>
      <c r="AT30" s="46"/>
      <c r="AU30" s="46"/>
      <c r="AV30" s="46"/>
      <c r="AW30" s="46"/>
      <c r="AX30" s="46"/>
      <c r="AY30" s="9"/>
      <c r="AZ30" s="68">
        <f t="shared" si="5"/>
        <v>0</v>
      </c>
      <c r="BA30" s="69"/>
      <c r="BB30" s="69"/>
      <c r="BC30" s="69"/>
      <c r="BD30" s="69"/>
      <c r="BE30" s="69"/>
      <c r="BF30" s="70"/>
    </row>
    <row r="31" spans="1:71" x14ac:dyDescent="0.25">
      <c r="B31" s="87"/>
      <c r="C31" s="87"/>
      <c r="D31" s="87"/>
      <c r="E31" s="88" t="s">
        <v>23</v>
      </c>
      <c r="F31" s="88"/>
      <c r="G31" s="88"/>
      <c r="H31" s="88"/>
      <c r="I31" s="88"/>
      <c r="J31" s="88"/>
      <c r="K31" s="88"/>
      <c r="L31" s="88"/>
      <c r="M31" s="88"/>
      <c r="N31" s="88"/>
      <c r="O31" s="98">
        <f t="shared" si="4"/>
        <v>0</v>
      </c>
      <c r="P31" s="90"/>
      <c r="Q31" s="90"/>
      <c r="R31" s="90"/>
      <c r="S31" s="90"/>
      <c r="T31" s="90"/>
      <c r="U31" s="98">
        <f t="shared" ref="U31" si="6">+U19*$BA$8</f>
        <v>0</v>
      </c>
      <c r="V31" s="90"/>
      <c r="W31" s="90"/>
      <c r="X31" s="90"/>
      <c r="Y31" s="90"/>
      <c r="Z31" s="90"/>
      <c r="AA31" s="98">
        <f t="shared" ref="AA31" si="7">+AA19*$BA$8</f>
        <v>0</v>
      </c>
      <c r="AB31" s="90"/>
      <c r="AC31" s="90"/>
      <c r="AD31" s="90"/>
      <c r="AE31" s="90"/>
      <c r="AF31" s="90"/>
      <c r="AG31" s="98">
        <f t="shared" ref="AG31" si="8">+AG19*$BA$8</f>
        <v>0</v>
      </c>
      <c r="AH31" s="90"/>
      <c r="AI31" s="90"/>
      <c r="AJ31" s="90"/>
      <c r="AK31" s="90"/>
      <c r="AL31" s="90"/>
      <c r="AM31" s="98">
        <f t="shared" ref="AM31" si="9">+AM19*$BA$8</f>
        <v>0</v>
      </c>
      <c r="AN31" s="90"/>
      <c r="AO31" s="90"/>
      <c r="AP31" s="90"/>
      <c r="AQ31" s="90"/>
      <c r="AR31" s="90"/>
      <c r="AS31" s="10"/>
      <c r="AT31" s="90">
        <f>+AT19*BA8+IF(BI33*0.01&lt;(BI33-AZ26-AZ27-AZ28-AZ29-AZ30-AZ32-AT19*BA8-SUM(O31:AR31)),0,(BI33-AZ26-AZ27-AZ28-AZ29-AZ30-AZ32-AT19*BA8-SUM(O31:AR31)))</f>
        <v>0</v>
      </c>
      <c r="AU31" s="90"/>
      <c r="AV31" s="90"/>
      <c r="AW31" s="90"/>
      <c r="AX31" s="90"/>
      <c r="AY31" s="11"/>
      <c r="AZ31" s="68">
        <f t="shared" si="5"/>
        <v>0</v>
      </c>
      <c r="BA31" s="69"/>
      <c r="BB31" s="69"/>
      <c r="BC31" s="69"/>
      <c r="BD31" s="69"/>
      <c r="BE31" s="69"/>
      <c r="BF31" s="70"/>
    </row>
    <row r="32" spans="1:71" x14ac:dyDescent="0.25">
      <c r="B32" s="87"/>
      <c r="C32" s="87"/>
      <c r="D32" s="87"/>
      <c r="E32" s="88" t="s">
        <v>24</v>
      </c>
      <c r="F32" s="88"/>
      <c r="G32" s="88"/>
      <c r="H32" s="88"/>
      <c r="I32" s="88"/>
      <c r="J32" s="88"/>
      <c r="K32" s="88"/>
      <c r="L32" s="88"/>
      <c r="M32" s="88"/>
      <c r="N32" s="88"/>
      <c r="O32" s="104"/>
      <c r="P32" s="105"/>
      <c r="Q32" s="105"/>
      <c r="R32" s="105"/>
      <c r="S32" s="105"/>
      <c r="T32" s="106"/>
      <c r="U32" s="104"/>
      <c r="V32" s="105"/>
      <c r="W32" s="105"/>
      <c r="X32" s="105"/>
      <c r="Y32" s="105"/>
      <c r="Z32" s="106"/>
      <c r="AA32" s="104"/>
      <c r="AB32" s="105"/>
      <c r="AC32" s="105"/>
      <c r="AD32" s="105"/>
      <c r="AE32" s="105"/>
      <c r="AF32" s="106"/>
      <c r="AG32" s="104"/>
      <c r="AH32" s="105"/>
      <c r="AI32" s="105"/>
      <c r="AJ32" s="105"/>
      <c r="AK32" s="105"/>
      <c r="AL32" s="106"/>
      <c r="AM32" s="104"/>
      <c r="AN32" s="105"/>
      <c r="AO32" s="105"/>
      <c r="AP32" s="105"/>
      <c r="AQ32" s="105"/>
      <c r="AR32" s="106"/>
      <c r="AS32" s="8"/>
      <c r="AT32" s="46"/>
      <c r="AU32" s="46"/>
      <c r="AV32" s="46"/>
      <c r="AW32" s="46"/>
      <c r="AX32" s="46"/>
      <c r="AY32" s="9"/>
      <c r="AZ32" s="95">
        <f t="shared" si="5"/>
        <v>0</v>
      </c>
      <c r="BA32" s="96"/>
      <c r="BB32" s="96"/>
      <c r="BC32" s="96"/>
      <c r="BD32" s="96"/>
      <c r="BE32" s="96"/>
      <c r="BF32" s="97"/>
      <c r="BH32" t="s">
        <v>59</v>
      </c>
    </row>
    <row r="33" spans="1:63" x14ac:dyDescent="0.25">
      <c r="B33" s="87"/>
      <c r="C33" s="87"/>
      <c r="D33" s="87"/>
      <c r="E33" s="88" t="s">
        <v>25</v>
      </c>
      <c r="F33" s="88"/>
      <c r="G33" s="88"/>
      <c r="H33" s="88"/>
      <c r="I33" s="88"/>
      <c r="J33" s="88"/>
      <c r="K33" s="88"/>
      <c r="L33" s="88"/>
      <c r="M33" s="88"/>
      <c r="N33" s="88"/>
      <c r="O33" s="107">
        <f>SUM(O26:T32)</f>
        <v>0</v>
      </c>
      <c r="P33" s="107"/>
      <c r="Q33" s="107"/>
      <c r="R33" s="107"/>
      <c r="S33" s="107"/>
      <c r="T33" s="108"/>
      <c r="U33" s="107">
        <f t="shared" ref="U33" si="10">SUM(U26:Z32)</f>
        <v>0</v>
      </c>
      <c r="V33" s="107"/>
      <c r="W33" s="107"/>
      <c r="X33" s="107"/>
      <c r="Y33" s="107"/>
      <c r="Z33" s="108"/>
      <c r="AA33" s="107">
        <f t="shared" ref="AA33" si="11">SUM(AA26:AF32)</f>
        <v>0</v>
      </c>
      <c r="AB33" s="107"/>
      <c r="AC33" s="107"/>
      <c r="AD33" s="107"/>
      <c r="AE33" s="107"/>
      <c r="AF33" s="108"/>
      <c r="AG33" s="107">
        <f t="shared" ref="AG33" si="12">SUM(AG26:AL32)</f>
        <v>0</v>
      </c>
      <c r="AH33" s="107"/>
      <c r="AI33" s="107"/>
      <c r="AJ33" s="107"/>
      <c r="AK33" s="107"/>
      <c r="AL33" s="108"/>
      <c r="AM33" s="107">
        <f t="shared" ref="AM33" si="13">SUM(AM26:AR32)</f>
        <v>0</v>
      </c>
      <c r="AN33" s="107"/>
      <c r="AO33" s="107"/>
      <c r="AP33" s="107"/>
      <c r="AQ33" s="107"/>
      <c r="AR33" s="108"/>
      <c r="AS33" s="14"/>
      <c r="AT33" s="100">
        <f>SUM(AT26:AX32)</f>
        <v>0</v>
      </c>
      <c r="AU33" s="100"/>
      <c r="AV33" s="100"/>
      <c r="AW33" s="100"/>
      <c r="AX33" s="100"/>
      <c r="AY33" s="15"/>
      <c r="AZ33" s="101">
        <f t="shared" si="5"/>
        <v>0</v>
      </c>
      <c r="BA33" s="101"/>
      <c r="BB33" s="101"/>
      <c r="BC33" s="101"/>
      <c r="BD33" s="101"/>
      <c r="BE33" s="101"/>
      <c r="BF33" s="101"/>
      <c r="BH33" s="16" t="s">
        <v>58</v>
      </c>
      <c r="BI33" s="31">
        <f>+BA8*2080/12</f>
        <v>0</v>
      </c>
      <c r="BK33" s="22"/>
    </row>
    <row r="34" spans="1:63" x14ac:dyDescent="0.25">
      <c r="B34" s="102" t="s">
        <v>50</v>
      </c>
      <c r="C34" s="102"/>
      <c r="D34" s="102"/>
      <c r="E34" s="102"/>
      <c r="F34" s="102"/>
      <c r="G34" s="102"/>
      <c r="H34" s="102"/>
      <c r="I34" s="102"/>
      <c r="J34" s="102"/>
      <c r="K34" s="102"/>
      <c r="L34" s="102"/>
      <c r="M34" s="102"/>
      <c r="N34" s="102"/>
      <c r="O34" s="102"/>
      <c r="P34" s="102"/>
      <c r="Q34" s="102"/>
      <c r="R34" s="102"/>
      <c r="S34" s="102"/>
      <c r="T34" s="102"/>
      <c r="U34" s="102"/>
      <c r="V34" s="102"/>
      <c r="W34" s="102"/>
      <c r="X34" s="102"/>
      <c r="Y34" s="102"/>
      <c r="Z34" s="102"/>
      <c r="AA34" s="102"/>
      <c r="AB34" s="102"/>
      <c r="AC34" s="102"/>
      <c r="AD34" s="102"/>
      <c r="AE34" s="102"/>
      <c r="AF34" s="102"/>
      <c r="AG34" s="102"/>
      <c r="AH34" s="102"/>
      <c r="AI34" s="102"/>
      <c r="AJ34" s="102"/>
      <c r="AK34" s="102"/>
      <c r="AL34" s="102"/>
      <c r="AM34" s="102"/>
      <c r="AN34" s="102"/>
      <c r="AO34" s="102"/>
      <c r="AP34" s="102"/>
      <c r="AQ34" s="102"/>
      <c r="AR34" s="102"/>
      <c r="AS34" s="102"/>
      <c r="AT34" s="102"/>
      <c r="AU34" s="102"/>
      <c r="AV34" s="102"/>
      <c r="AW34" s="102"/>
      <c r="AX34" s="102"/>
      <c r="AY34" s="102"/>
      <c r="AZ34" s="102"/>
      <c r="BA34" s="102"/>
      <c r="BB34" s="102"/>
      <c r="BC34" s="102"/>
      <c r="BD34" s="102"/>
      <c r="BE34" s="102"/>
      <c r="BF34" s="102"/>
    </row>
    <row r="35" spans="1:63" x14ac:dyDescent="0.25">
      <c r="A35" s="80" t="s">
        <v>28</v>
      </c>
      <c r="B35" s="80"/>
      <c r="C35" s="80"/>
      <c r="D35" s="80"/>
      <c r="E35" s="80"/>
      <c r="F35" s="80"/>
      <c r="G35" s="80"/>
      <c r="H35" s="80"/>
      <c r="I35" s="80"/>
      <c r="J35" s="80"/>
      <c r="K35" s="80"/>
      <c r="L35" s="80"/>
      <c r="M35" s="80"/>
      <c r="N35" s="80"/>
      <c r="O35" s="80"/>
      <c r="P35" s="80"/>
      <c r="Q35" s="80"/>
      <c r="R35" s="80"/>
      <c r="S35" s="80"/>
      <c r="T35" s="80"/>
      <c r="U35" s="80"/>
      <c r="V35" s="80"/>
      <c r="W35" s="80"/>
      <c r="X35" s="80"/>
      <c r="Y35" s="80"/>
      <c r="Z35" s="80"/>
      <c r="AA35" s="80"/>
      <c r="AB35" s="80"/>
      <c r="AC35" s="80"/>
      <c r="AD35" s="80"/>
      <c r="AE35" s="80"/>
      <c r="AF35" s="80"/>
      <c r="AG35" s="80"/>
      <c r="AH35" s="80"/>
      <c r="AI35" s="80"/>
      <c r="AJ35" s="80"/>
      <c r="AK35" s="80"/>
      <c r="AL35" s="80"/>
      <c r="AM35" s="80"/>
      <c r="AN35" s="80"/>
      <c r="AO35" s="80"/>
      <c r="AP35" s="80"/>
      <c r="AQ35" s="80"/>
      <c r="AR35" s="80"/>
      <c r="AS35" s="80"/>
      <c r="AT35" s="80"/>
      <c r="AU35" s="80"/>
      <c r="AV35" s="80"/>
      <c r="AW35" s="80"/>
      <c r="AX35" s="80"/>
      <c r="AY35" s="80"/>
      <c r="AZ35" s="80"/>
      <c r="BA35" s="80"/>
      <c r="BB35" s="80"/>
      <c r="BC35" s="80"/>
      <c r="BD35" s="80"/>
      <c r="BE35" s="80"/>
      <c r="BF35" s="80"/>
      <c r="BG35" s="80"/>
      <c r="BI35" s="22"/>
    </row>
    <row r="36" spans="1:63" x14ac:dyDescent="0.25">
      <c r="B36" s="17"/>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I36" s="22"/>
    </row>
    <row r="37" spans="1:63" x14ac:dyDescent="0.25">
      <c r="B37" s="103"/>
      <c r="C37" s="103"/>
      <c r="D37" s="103"/>
      <c r="E37" s="103"/>
      <c r="F37" s="103"/>
      <c r="G37" s="103"/>
      <c r="H37" s="103"/>
      <c r="I37" s="103"/>
      <c r="J37" s="103"/>
      <c r="K37" s="103"/>
      <c r="L37" s="103"/>
      <c r="M37" s="103"/>
      <c r="N37" s="103"/>
      <c r="O37" s="103"/>
      <c r="P37" s="103"/>
      <c r="Q37" s="103"/>
      <c r="R37" s="103"/>
      <c r="S37" s="103"/>
      <c r="T37" s="103"/>
      <c r="U37" s="103"/>
      <c r="V37" s="103"/>
      <c r="W37" s="103"/>
      <c r="X37" s="103"/>
      <c r="Y37" s="103"/>
      <c r="Z37" s="103"/>
      <c r="AA37" s="103"/>
      <c r="AB37" s="103"/>
      <c r="AC37" s="103"/>
      <c r="AD37" s="103"/>
      <c r="AE37" s="103"/>
      <c r="AF37" s="103"/>
      <c r="AG37" s="103"/>
      <c r="AH37" s="103"/>
      <c r="AI37" s="103"/>
      <c r="AJ37" s="103"/>
      <c r="AK37" s="103"/>
      <c r="AL37" s="103"/>
      <c r="AM37" s="103"/>
      <c r="AN37" s="103"/>
      <c r="AO37" s="103"/>
      <c r="AP37" s="103"/>
      <c r="AQ37" s="103"/>
      <c r="AR37" s="103"/>
      <c r="AS37" s="103"/>
      <c r="AT37" s="103"/>
      <c r="AU37" s="103"/>
      <c r="AV37" s="18" t="str">
        <f>"/"</f>
        <v>/</v>
      </c>
      <c r="AW37" s="103"/>
      <c r="AX37" s="103"/>
      <c r="AY37" s="103"/>
      <c r="AZ37" s="103"/>
      <c r="BA37" s="103"/>
      <c r="BB37" s="103"/>
      <c r="BC37" s="103"/>
      <c r="BD37" s="103"/>
      <c r="BE37" s="103"/>
      <c r="BF37" s="103"/>
      <c r="BG37" s="103"/>
    </row>
    <row r="38" spans="1:63" x14ac:dyDescent="0.25">
      <c r="B38" s="17" t="s">
        <v>29</v>
      </c>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t="s">
        <v>30</v>
      </c>
      <c r="AX38" s="17"/>
      <c r="AY38" s="17"/>
      <c r="AZ38" s="17"/>
      <c r="BA38" s="17"/>
      <c r="BB38" s="17"/>
      <c r="BC38" s="17"/>
      <c r="BD38" s="17"/>
      <c r="BE38" s="17"/>
      <c r="BF38" s="17"/>
      <c r="BG38" s="17"/>
    </row>
    <row r="39" spans="1:63" x14ac:dyDescent="0.25">
      <c r="B39" s="17"/>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row>
    <row r="40" spans="1:63" ht="14.45" customHeight="1" x14ac:dyDescent="0.25">
      <c r="B40" s="109" t="s">
        <v>31</v>
      </c>
      <c r="C40" s="109"/>
      <c r="D40" s="109"/>
      <c r="E40" s="109"/>
      <c r="F40" s="109"/>
      <c r="G40" s="109"/>
      <c r="H40" s="109"/>
      <c r="I40" s="109"/>
      <c r="J40" s="109"/>
      <c r="K40" s="109"/>
      <c r="L40" s="109"/>
      <c r="M40" s="109"/>
      <c r="N40" s="109"/>
      <c r="O40" s="109"/>
      <c r="P40" s="109"/>
      <c r="Q40" s="109"/>
      <c r="R40" s="109"/>
      <c r="S40" s="109"/>
      <c r="T40" s="109"/>
      <c r="U40" s="109"/>
      <c r="V40" s="109"/>
      <c r="W40" s="109"/>
      <c r="X40" s="109"/>
      <c r="Y40" s="109"/>
      <c r="Z40" s="109"/>
      <c r="AA40" s="109"/>
      <c r="AB40" s="109"/>
      <c r="AC40" s="109"/>
      <c r="AD40" s="109"/>
      <c r="AE40" s="109"/>
      <c r="AF40" s="109"/>
      <c r="AG40" s="109"/>
      <c r="AH40" s="109"/>
      <c r="AI40" s="109"/>
      <c r="AJ40" s="109"/>
      <c r="AK40" s="109"/>
      <c r="AL40" s="109"/>
      <c r="AM40" s="109"/>
      <c r="AN40" s="109"/>
      <c r="AO40" s="109"/>
      <c r="AP40" s="109"/>
      <c r="AQ40" s="109"/>
      <c r="AR40" s="109"/>
      <c r="AS40" s="109"/>
      <c r="AT40" s="109"/>
      <c r="AU40" s="109"/>
      <c r="AV40" s="109"/>
      <c r="AW40" s="109"/>
      <c r="AX40" s="109"/>
      <c r="AY40" s="109"/>
      <c r="AZ40" s="109"/>
      <c r="BA40" s="109"/>
      <c r="BB40" s="109"/>
      <c r="BC40" s="109"/>
      <c r="BD40" s="109"/>
      <c r="BE40" s="109"/>
      <c r="BF40" s="109"/>
      <c r="BG40" s="109"/>
      <c r="BH40" s="33" t="s">
        <v>87</v>
      </c>
      <c r="BJ40" s="19">
        <f>ABS(O14)+ABS(U14)+ABS(AA14)+ABS(AG14)+ABS(AM14)</f>
        <v>0</v>
      </c>
    </row>
    <row r="41" spans="1:63" ht="14.45" customHeight="1" x14ac:dyDescent="0.25">
      <c r="B41" s="109"/>
      <c r="C41" s="109"/>
      <c r="D41" s="109"/>
      <c r="E41" s="109"/>
      <c r="F41" s="109"/>
      <c r="G41" s="109"/>
      <c r="H41" s="109"/>
      <c r="I41" s="109"/>
      <c r="J41" s="109"/>
      <c r="K41" s="109"/>
      <c r="L41" s="109"/>
      <c r="M41" s="109"/>
      <c r="N41" s="109"/>
      <c r="O41" s="109"/>
      <c r="P41" s="109"/>
      <c r="Q41" s="109"/>
      <c r="R41" s="109"/>
      <c r="S41" s="109"/>
      <c r="T41" s="109"/>
      <c r="U41" s="109"/>
      <c r="V41" s="109"/>
      <c r="W41" s="109"/>
      <c r="X41" s="109"/>
      <c r="Y41" s="109"/>
      <c r="Z41" s="109"/>
      <c r="AA41" s="109"/>
      <c r="AB41" s="109"/>
      <c r="AC41" s="109"/>
      <c r="AD41" s="109"/>
      <c r="AE41" s="109"/>
      <c r="AF41" s="109"/>
      <c r="AG41" s="109"/>
      <c r="AH41" s="109"/>
      <c r="AI41" s="109"/>
      <c r="AJ41" s="109"/>
      <c r="AK41" s="109"/>
      <c r="AL41" s="109"/>
      <c r="AM41" s="109"/>
      <c r="AN41" s="109"/>
      <c r="AO41" s="109"/>
      <c r="AP41" s="109"/>
      <c r="AQ41" s="109"/>
      <c r="AR41" s="109"/>
      <c r="AS41" s="109"/>
      <c r="AT41" s="109"/>
      <c r="AU41" s="109"/>
      <c r="AV41" s="109"/>
      <c r="AW41" s="109"/>
      <c r="AX41" s="109"/>
      <c r="AY41" s="109"/>
      <c r="AZ41" s="109"/>
      <c r="BA41" s="109"/>
      <c r="BB41" s="109"/>
      <c r="BC41" s="109"/>
      <c r="BD41" s="109"/>
      <c r="BE41" s="109"/>
      <c r="BF41" s="109"/>
      <c r="BG41" s="109"/>
      <c r="BH41" s="33"/>
    </row>
    <row r="42" spans="1:63" ht="14.45" customHeight="1" x14ac:dyDescent="0.25">
      <c r="B42" s="109"/>
      <c r="C42" s="109"/>
      <c r="D42" s="109"/>
      <c r="E42" s="109"/>
      <c r="F42" s="109"/>
      <c r="G42" s="109"/>
      <c r="H42" s="109"/>
      <c r="I42" s="109"/>
      <c r="J42" s="109"/>
      <c r="K42" s="109"/>
      <c r="L42" s="109"/>
      <c r="M42" s="109"/>
      <c r="N42" s="109"/>
      <c r="O42" s="109"/>
      <c r="P42" s="109"/>
      <c r="Q42" s="109"/>
      <c r="R42" s="109"/>
      <c r="S42" s="109"/>
      <c r="T42" s="109"/>
      <c r="U42" s="109"/>
      <c r="V42" s="109"/>
      <c r="W42" s="109"/>
      <c r="X42" s="109"/>
      <c r="Y42" s="109"/>
      <c r="Z42" s="109"/>
      <c r="AA42" s="109"/>
      <c r="AB42" s="109"/>
      <c r="AC42" s="109"/>
      <c r="AD42" s="109"/>
      <c r="AE42" s="109"/>
      <c r="AF42" s="109"/>
      <c r="AG42" s="109"/>
      <c r="AH42" s="109"/>
      <c r="AI42" s="109"/>
      <c r="AJ42" s="109"/>
      <c r="AK42" s="109"/>
      <c r="AL42" s="109"/>
      <c r="AM42" s="109"/>
      <c r="AN42" s="109"/>
      <c r="AO42" s="109"/>
      <c r="AP42" s="109"/>
      <c r="AQ42" s="109"/>
      <c r="AR42" s="109"/>
      <c r="AS42" s="109"/>
      <c r="AT42" s="109"/>
      <c r="AU42" s="109"/>
      <c r="AV42" s="109"/>
      <c r="AW42" s="109"/>
      <c r="AX42" s="109"/>
      <c r="AY42" s="109"/>
      <c r="AZ42" s="109"/>
      <c r="BA42" s="109"/>
      <c r="BB42" s="109"/>
      <c r="BC42" s="109"/>
      <c r="BD42" s="109"/>
      <c r="BE42" s="109"/>
      <c r="BF42" s="109"/>
      <c r="BG42" s="109"/>
      <c r="BH42" s="33"/>
    </row>
    <row r="43" spans="1:63" ht="14.45" customHeight="1" x14ac:dyDescent="0.25">
      <c r="B43" s="109"/>
      <c r="C43" s="109"/>
      <c r="D43" s="109"/>
      <c r="E43" s="109"/>
      <c r="F43" s="109"/>
      <c r="G43" s="109"/>
      <c r="H43" s="109"/>
      <c r="I43" s="109"/>
      <c r="J43" s="109"/>
      <c r="K43" s="109"/>
      <c r="L43" s="109"/>
      <c r="M43" s="109"/>
      <c r="N43" s="109"/>
      <c r="O43" s="109"/>
      <c r="P43" s="109"/>
      <c r="Q43" s="109"/>
      <c r="R43" s="109"/>
      <c r="S43" s="109"/>
      <c r="T43" s="109"/>
      <c r="U43" s="109"/>
      <c r="V43" s="109"/>
      <c r="W43" s="109"/>
      <c r="X43" s="109"/>
      <c r="Y43" s="109"/>
      <c r="Z43" s="109"/>
      <c r="AA43" s="109"/>
      <c r="AB43" s="109"/>
      <c r="AC43" s="109"/>
      <c r="AD43" s="109"/>
      <c r="AE43" s="109"/>
      <c r="AF43" s="109"/>
      <c r="AG43" s="109"/>
      <c r="AH43" s="109"/>
      <c r="AI43" s="109"/>
      <c r="AJ43" s="109"/>
      <c r="AK43" s="109"/>
      <c r="AL43" s="109"/>
      <c r="AM43" s="109"/>
      <c r="AN43" s="109"/>
      <c r="AO43" s="109"/>
      <c r="AP43" s="109"/>
      <c r="AQ43" s="109"/>
      <c r="AR43" s="109"/>
      <c r="AS43" s="109"/>
      <c r="AT43" s="109"/>
      <c r="AU43" s="109"/>
      <c r="AV43" s="109"/>
      <c r="AW43" s="109"/>
      <c r="AX43" s="109"/>
      <c r="AY43" s="109"/>
      <c r="AZ43" s="109"/>
      <c r="BA43" s="109"/>
      <c r="BB43" s="109"/>
      <c r="BC43" s="109"/>
      <c r="BD43" s="109"/>
      <c r="BE43" s="109"/>
      <c r="BF43" s="109"/>
      <c r="BG43" s="109"/>
      <c r="BH43" s="33"/>
    </row>
    <row r="44" spans="1:63" ht="14.45" customHeight="1" x14ac:dyDescent="0.25">
      <c r="B44" s="20"/>
      <c r="C44" s="20"/>
      <c r="D44" s="20"/>
      <c r="E44" s="20"/>
      <c r="F44" s="20"/>
      <c r="G44" s="20"/>
      <c r="H44" s="20"/>
      <c r="I44" s="20"/>
      <c r="J44" s="20"/>
      <c r="K44" s="20"/>
      <c r="L44" s="20"/>
      <c r="M44" s="20"/>
      <c r="N44" s="20"/>
      <c r="O44" s="20"/>
      <c r="P44" s="20"/>
      <c r="Q44" s="20"/>
      <c r="R44" s="20"/>
      <c r="S44" s="20"/>
      <c r="T44" s="20"/>
      <c r="U44" s="20"/>
      <c r="V44" s="20"/>
      <c r="W44" s="20"/>
      <c r="X44" s="20"/>
      <c r="Y44" s="20"/>
      <c r="Z44" s="20"/>
      <c r="AA44" s="20"/>
      <c r="AB44" s="20"/>
      <c r="AC44" s="20"/>
      <c r="AD44" s="20"/>
      <c r="AE44" s="20"/>
      <c r="AF44" s="20"/>
      <c r="AG44" s="20"/>
      <c r="AH44" s="20"/>
      <c r="AI44" s="20"/>
      <c r="AJ44" s="20"/>
      <c r="AK44" s="20"/>
      <c r="AL44" s="20"/>
      <c r="AM44" s="20"/>
      <c r="AN44" s="20"/>
      <c r="AO44" s="20"/>
      <c r="AP44" s="20"/>
      <c r="AQ44" s="20"/>
      <c r="AR44" s="20"/>
      <c r="AS44" s="20"/>
      <c r="AT44" s="20"/>
      <c r="AU44" s="20"/>
      <c r="AV44" s="20"/>
      <c r="AW44" s="20"/>
      <c r="AX44" s="20"/>
      <c r="AY44" s="20"/>
      <c r="AZ44" s="20"/>
      <c r="BA44" s="20"/>
      <c r="BB44" s="20"/>
      <c r="BC44" s="20"/>
      <c r="BD44" s="20"/>
      <c r="BE44" s="20"/>
      <c r="BF44" s="20"/>
      <c r="BG44" s="20"/>
      <c r="BH44" s="33"/>
    </row>
    <row r="45" spans="1:63" x14ac:dyDescent="0.25">
      <c r="B45" s="103"/>
      <c r="C45" s="103"/>
      <c r="D45" s="103"/>
      <c r="E45" s="103"/>
      <c r="F45" s="103"/>
      <c r="G45" s="103"/>
      <c r="H45" s="103"/>
      <c r="I45" s="103"/>
      <c r="J45" s="103"/>
      <c r="K45" s="103"/>
      <c r="L45" s="103"/>
      <c r="M45" s="103"/>
      <c r="N45" s="103"/>
      <c r="O45" s="103"/>
      <c r="P45" s="103"/>
      <c r="Q45" s="103"/>
      <c r="R45" s="103"/>
      <c r="S45" s="103"/>
      <c r="T45" s="103"/>
      <c r="U45" s="103"/>
      <c r="V45" s="103"/>
      <c r="W45" s="103"/>
      <c r="X45" s="103"/>
      <c r="Y45" s="103"/>
      <c r="Z45" s="103"/>
      <c r="AA45" s="103"/>
      <c r="AB45" s="103"/>
      <c r="AC45" s="103"/>
      <c r="AD45" s="103"/>
      <c r="AE45" s="103"/>
      <c r="AF45" s="103"/>
      <c r="AG45" s="103"/>
      <c r="AH45" s="103"/>
      <c r="AI45" s="103"/>
      <c r="AJ45" s="103"/>
      <c r="AK45" s="103"/>
      <c r="AL45" s="103"/>
      <c r="AM45" s="103"/>
      <c r="AN45" s="103"/>
      <c r="AO45" s="103"/>
      <c r="AP45" s="103"/>
      <c r="AQ45" s="103"/>
      <c r="AR45" s="103"/>
      <c r="AS45" s="103"/>
      <c r="AT45" s="103"/>
      <c r="AU45" s="103"/>
      <c r="AV45" s="18" t="str">
        <f>"/"</f>
        <v>/</v>
      </c>
      <c r="AW45" s="103"/>
      <c r="AX45" s="103"/>
      <c r="AY45" s="103"/>
      <c r="AZ45" s="103"/>
      <c r="BA45" s="103"/>
      <c r="BB45" s="103"/>
      <c r="BC45" s="103"/>
      <c r="BD45" s="103"/>
      <c r="BE45" s="103"/>
      <c r="BF45" s="103"/>
      <c r="BG45" s="103"/>
    </row>
    <row r="46" spans="1:63" x14ac:dyDescent="0.25">
      <c r="B46" s="17" t="s">
        <v>32</v>
      </c>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t="s">
        <v>30</v>
      </c>
      <c r="AX46" s="17"/>
      <c r="AY46" s="17"/>
      <c r="AZ46" s="17"/>
      <c r="BA46" s="17"/>
      <c r="BB46" s="17"/>
      <c r="BC46" s="17"/>
      <c r="BD46" s="17"/>
      <c r="BE46" s="17"/>
      <c r="BF46" s="17"/>
      <c r="BG46" s="17"/>
    </row>
    <row r="47" spans="1:63" x14ac:dyDescent="0.25">
      <c r="A47" s="80" t="s">
        <v>33</v>
      </c>
      <c r="B47" s="80"/>
      <c r="C47" s="80"/>
      <c r="D47" s="80"/>
      <c r="E47" s="80"/>
      <c r="F47" s="80"/>
      <c r="G47" s="80"/>
      <c r="H47" s="80"/>
      <c r="I47" s="80"/>
      <c r="J47" s="80"/>
      <c r="K47" s="80"/>
      <c r="L47" s="80"/>
      <c r="M47" s="80"/>
      <c r="N47" s="80"/>
      <c r="O47" s="80"/>
      <c r="P47" s="80"/>
      <c r="Q47" s="80"/>
      <c r="R47" s="80"/>
      <c r="S47" s="80"/>
      <c r="T47" s="80"/>
      <c r="U47" s="80"/>
      <c r="V47" s="80"/>
      <c r="W47" s="80"/>
      <c r="X47" s="80"/>
      <c r="Y47" s="80"/>
      <c r="Z47" s="80"/>
      <c r="AA47" s="80"/>
      <c r="AB47" s="80"/>
      <c r="AC47" s="80"/>
      <c r="AD47" s="80"/>
      <c r="AE47" s="80"/>
      <c r="AF47" s="80"/>
      <c r="AG47" s="80"/>
      <c r="AH47" s="80"/>
      <c r="AI47" s="80"/>
      <c r="AJ47" s="80"/>
      <c r="AK47" s="80"/>
      <c r="AL47" s="80"/>
      <c r="AM47" s="80"/>
      <c r="AN47" s="80"/>
      <c r="AO47" s="80"/>
      <c r="AP47" s="80"/>
      <c r="AQ47" s="80"/>
      <c r="AR47" s="80"/>
      <c r="AS47" s="80"/>
      <c r="AT47" s="80"/>
      <c r="AU47" s="80"/>
      <c r="AV47" s="80"/>
      <c r="AW47" s="80"/>
      <c r="AX47" s="80"/>
      <c r="AY47" s="80"/>
      <c r="AZ47" s="80"/>
      <c r="BA47" s="80"/>
      <c r="BB47" s="80"/>
      <c r="BC47" s="80"/>
      <c r="BD47" s="80"/>
      <c r="BE47" s="80"/>
      <c r="BF47" s="80"/>
      <c r="BG47" s="80"/>
    </row>
    <row r="48" spans="1:63" x14ac:dyDescent="0.25">
      <c r="B48" s="109" t="s">
        <v>63</v>
      </c>
      <c r="C48" s="110"/>
      <c r="D48" s="110"/>
      <c r="E48" s="110"/>
      <c r="F48" s="110"/>
      <c r="G48" s="110"/>
      <c r="H48" s="110"/>
      <c r="I48" s="110"/>
      <c r="J48" s="110"/>
      <c r="K48" s="110"/>
      <c r="L48" s="110"/>
      <c r="M48" s="110"/>
      <c r="N48" s="110"/>
      <c r="O48" s="110"/>
      <c r="P48" s="110"/>
      <c r="Q48" s="110"/>
      <c r="R48" s="110"/>
      <c r="S48" s="110"/>
      <c r="T48" s="110"/>
      <c r="U48" s="110"/>
      <c r="V48" s="110"/>
      <c r="W48" s="110"/>
      <c r="X48" s="110"/>
      <c r="Y48" s="110"/>
      <c r="Z48" s="110"/>
      <c r="AA48" s="110"/>
      <c r="AB48" s="110"/>
      <c r="AC48" s="110"/>
      <c r="AD48" s="110"/>
      <c r="AE48" s="110"/>
      <c r="AF48" s="110"/>
      <c r="AG48" s="110"/>
      <c r="AH48" s="110"/>
      <c r="AI48" s="110"/>
      <c r="AJ48" s="110"/>
      <c r="AK48" s="110"/>
      <c r="AL48" s="110"/>
      <c r="AM48" s="110"/>
      <c r="AN48" s="110"/>
      <c r="AO48" s="110"/>
      <c r="AP48" s="110"/>
      <c r="AQ48" s="110"/>
      <c r="AR48" s="110"/>
      <c r="AS48" s="110"/>
      <c r="AT48" s="110"/>
      <c r="AU48" s="110"/>
      <c r="AV48" s="110"/>
      <c r="AW48" s="110"/>
      <c r="AX48" s="110"/>
      <c r="AY48" s="110"/>
      <c r="AZ48" s="110"/>
      <c r="BA48" s="110"/>
      <c r="BB48" s="110"/>
      <c r="BC48" s="110"/>
      <c r="BD48" s="110"/>
      <c r="BE48" s="110"/>
      <c r="BF48" s="110"/>
      <c r="BG48" s="110"/>
    </row>
    <row r="49" spans="1:64" x14ac:dyDescent="0.25">
      <c r="B49" s="110"/>
      <c r="C49" s="110"/>
      <c r="D49" s="110"/>
      <c r="E49" s="110"/>
      <c r="F49" s="110"/>
      <c r="G49" s="110"/>
      <c r="H49" s="110"/>
      <c r="I49" s="110"/>
      <c r="J49" s="110"/>
      <c r="K49" s="110"/>
      <c r="L49" s="110"/>
      <c r="M49" s="110"/>
      <c r="N49" s="110"/>
      <c r="O49" s="110"/>
      <c r="P49" s="110"/>
      <c r="Q49" s="110"/>
      <c r="R49" s="110"/>
      <c r="S49" s="110"/>
      <c r="T49" s="110"/>
      <c r="U49" s="110"/>
      <c r="V49" s="110"/>
      <c r="W49" s="110"/>
      <c r="X49" s="110"/>
      <c r="Y49" s="110"/>
      <c r="Z49" s="110"/>
      <c r="AA49" s="110"/>
      <c r="AB49" s="110"/>
      <c r="AC49" s="110"/>
      <c r="AD49" s="110"/>
      <c r="AE49" s="110"/>
      <c r="AF49" s="110"/>
      <c r="AG49" s="110"/>
      <c r="AH49" s="110"/>
      <c r="AI49" s="110"/>
      <c r="AJ49" s="110"/>
      <c r="AK49" s="110"/>
      <c r="AL49" s="110"/>
      <c r="AM49" s="110"/>
      <c r="AN49" s="110"/>
      <c r="AO49" s="110"/>
      <c r="AP49" s="110"/>
      <c r="AQ49" s="110"/>
      <c r="AR49" s="110"/>
      <c r="AS49" s="110"/>
      <c r="AT49" s="110"/>
      <c r="AU49" s="110"/>
      <c r="AV49" s="110"/>
      <c r="AW49" s="110"/>
      <c r="AX49" s="110"/>
      <c r="AY49" s="110"/>
      <c r="AZ49" s="110"/>
      <c r="BA49" s="110"/>
      <c r="BB49" s="110"/>
      <c r="BC49" s="110"/>
      <c r="BD49" s="110"/>
      <c r="BE49" s="110"/>
      <c r="BF49" s="110"/>
      <c r="BG49" s="110"/>
    </row>
    <row r="50" spans="1:64" x14ac:dyDescent="0.25">
      <c r="B50" s="110"/>
      <c r="C50" s="110"/>
      <c r="D50" s="110"/>
      <c r="E50" s="110"/>
      <c r="F50" s="110"/>
      <c r="G50" s="110"/>
      <c r="H50" s="110"/>
      <c r="I50" s="110"/>
      <c r="J50" s="110"/>
      <c r="K50" s="110"/>
      <c r="L50" s="110"/>
      <c r="M50" s="110"/>
      <c r="N50" s="110"/>
      <c r="O50" s="110"/>
      <c r="P50" s="110"/>
      <c r="Q50" s="110"/>
      <c r="R50" s="110"/>
      <c r="S50" s="110"/>
      <c r="T50" s="110"/>
      <c r="U50" s="110"/>
      <c r="V50" s="110"/>
      <c r="W50" s="110"/>
      <c r="X50" s="110"/>
      <c r="Y50" s="110"/>
      <c r="Z50" s="110"/>
      <c r="AA50" s="110"/>
      <c r="AB50" s="110"/>
      <c r="AC50" s="110"/>
      <c r="AD50" s="110"/>
      <c r="AE50" s="110"/>
      <c r="AF50" s="110"/>
      <c r="AG50" s="110"/>
      <c r="AH50" s="110"/>
      <c r="AI50" s="110"/>
      <c r="AJ50" s="110"/>
      <c r="AK50" s="110"/>
      <c r="AL50" s="110"/>
      <c r="AM50" s="110"/>
      <c r="AN50" s="110"/>
      <c r="AO50" s="110"/>
      <c r="AP50" s="110"/>
      <c r="AQ50" s="110"/>
      <c r="AR50" s="110"/>
      <c r="AS50" s="110"/>
      <c r="AT50" s="110"/>
      <c r="AU50" s="110"/>
      <c r="AV50" s="110"/>
      <c r="AW50" s="110"/>
      <c r="AX50" s="110"/>
      <c r="AY50" s="110"/>
      <c r="AZ50" s="110"/>
      <c r="BA50" s="110"/>
      <c r="BB50" s="110"/>
      <c r="BC50" s="110"/>
      <c r="BD50" s="110"/>
      <c r="BE50" s="110"/>
      <c r="BF50" s="110"/>
      <c r="BG50" s="110"/>
    </row>
    <row r="51" spans="1:64" x14ac:dyDescent="0.25">
      <c r="B51" s="110"/>
      <c r="C51" s="110"/>
      <c r="D51" s="110"/>
      <c r="E51" s="110"/>
      <c r="F51" s="110"/>
      <c r="G51" s="110"/>
      <c r="H51" s="110"/>
      <c r="I51" s="110"/>
      <c r="J51" s="110"/>
      <c r="K51" s="110"/>
      <c r="L51" s="110"/>
      <c r="M51" s="110"/>
      <c r="N51" s="110"/>
      <c r="O51" s="110"/>
      <c r="P51" s="110"/>
      <c r="Q51" s="110"/>
      <c r="R51" s="110"/>
      <c r="S51" s="110"/>
      <c r="T51" s="110"/>
      <c r="U51" s="110"/>
      <c r="V51" s="110"/>
      <c r="W51" s="110"/>
      <c r="X51" s="110"/>
      <c r="Y51" s="110"/>
      <c r="Z51" s="110"/>
      <c r="AA51" s="110"/>
      <c r="AB51" s="110"/>
      <c r="AC51" s="110"/>
      <c r="AD51" s="110"/>
      <c r="AE51" s="110"/>
      <c r="AF51" s="110"/>
      <c r="AG51" s="110"/>
      <c r="AH51" s="110"/>
      <c r="AI51" s="110"/>
      <c r="AJ51" s="110"/>
      <c r="AK51" s="110"/>
      <c r="AL51" s="110"/>
      <c r="AM51" s="110"/>
      <c r="AN51" s="110"/>
      <c r="AO51" s="110"/>
      <c r="AP51" s="110"/>
      <c r="AQ51" s="110"/>
      <c r="AR51" s="110"/>
      <c r="AS51" s="110"/>
      <c r="AT51" s="110"/>
      <c r="AU51" s="110"/>
      <c r="AV51" s="110"/>
      <c r="AW51" s="110"/>
      <c r="AX51" s="110"/>
      <c r="AY51" s="110"/>
      <c r="AZ51" s="110"/>
      <c r="BA51" s="110"/>
      <c r="BB51" s="110"/>
      <c r="BC51" s="110"/>
      <c r="BD51" s="110"/>
      <c r="BE51" s="110"/>
      <c r="BF51" s="110"/>
      <c r="BG51" s="110"/>
    </row>
    <row r="52" spans="1:64" x14ac:dyDescent="0.25">
      <c r="B52" s="110"/>
      <c r="C52" s="110"/>
      <c r="D52" s="110"/>
      <c r="E52" s="110"/>
      <c r="F52" s="110"/>
      <c r="G52" s="110"/>
      <c r="H52" s="110"/>
      <c r="I52" s="110"/>
      <c r="J52" s="110"/>
      <c r="K52" s="110"/>
      <c r="L52" s="110"/>
      <c r="M52" s="110"/>
      <c r="N52" s="110"/>
      <c r="O52" s="110"/>
      <c r="P52" s="110"/>
      <c r="Q52" s="110"/>
      <c r="R52" s="110"/>
      <c r="S52" s="110"/>
      <c r="T52" s="110"/>
      <c r="U52" s="110"/>
      <c r="V52" s="110"/>
      <c r="W52" s="110"/>
      <c r="X52" s="110"/>
      <c r="Y52" s="110"/>
      <c r="Z52" s="110"/>
      <c r="AA52" s="110"/>
      <c r="AB52" s="110"/>
      <c r="AC52" s="110"/>
      <c r="AD52" s="110"/>
      <c r="AE52" s="110"/>
      <c r="AF52" s="110"/>
      <c r="AG52" s="110"/>
      <c r="AH52" s="110"/>
      <c r="AI52" s="110"/>
      <c r="AJ52" s="110"/>
      <c r="AK52" s="110"/>
      <c r="AL52" s="110"/>
      <c r="AM52" s="110"/>
      <c r="AN52" s="110"/>
      <c r="AO52" s="110"/>
      <c r="AP52" s="110"/>
      <c r="AQ52" s="110"/>
      <c r="AR52" s="110"/>
      <c r="AS52" s="110"/>
      <c r="AT52" s="110"/>
      <c r="AU52" s="110"/>
      <c r="AV52" s="110"/>
      <c r="AW52" s="110"/>
      <c r="AX52" s="110"/>
      <c r="AY52" s="110"/>
      <c r="AZ52" s="110"/>
      <c r="BA52" s="110"/>
      <c r="BB52" s="110"/>
      <c r="BC52" s="110"/>
      <c r="BD52" s="110"/>
      <c r="BE52" s="110"/>
      <c r="BF52" s="110"/>
      <c r="BG52" s="110"/>
    </row>
    <row r="53" spans="1:64" x14ac:dyDescent="0.25">
      <c r="B53" s="110"/>
      <c r="C53" s="110"/>
      <c r="D53" s="110"/>
      <c r="E53" s="110"/>
      <c r="F53" s="110"/>
      <c r="G53" s="110"/>
      <c r="H53" s="110"/>
      <c r="I53" s="110"/>
      <c r="J53" s="110"/>
      <c r="K53" s="110"/>
      <c r="L53" s="110"/>
      <c r="M53" s="110"/>
      <c r="N53" s="110"/>
      <c r="O53" s="110"/>
      <c r="P53" s="110"/>
      <c r="Q53" s="110"/>
      <c r="R53" s="110"/>
      <c r="S53" s="110"/>
      <c r="T53" s="110"/>
      <c r="U53" s="110"/>
      <c r="V53" s="110"/>
      <c r="W53" s="110"/>
      <c r="X53" s="110"/>
      <c r="Y53" s="110"/>
      <c r="Z53" s="110"/>
      <c r="AA53" s="110"/>
      <c r="AB53" s="110"/>
      <c r="AC53" s="110"/>
      <c r="AD53" s="110"/>
      <c r="AE53" s="110"/>
      <c r="AF53" s="110"/>
      <c r="AG53" s="110"/>
      <c r="AH53" s="110"/>
      <c r="AI53" s="110"/>
      <c r="AJ53" s="110"/>
      <c r="AK53" s="110"/>
      <c r="AL53" s="110"/>
      <c r="AM53" s="110"/>
      <c r="AN53" s="110"/>
      <c r="AO53" s="110"/>
      <c r="AP53" s="110"/>
      <c r="AQ53" s="110"/>
      <c r="AR53" s="110"/>
      <c r="AS53" s="110"/>
      <c r="AT53" s="110"/>
      <c r="AU53" s="110"/>
      <c r="AV53" s="110"/>
      <c r="AW53" s="110"/>
      <c r="AX53" s="110"/>
      <c r="AY53" s="110"/>
      <c r="AZ53" s="110"/>
      <c r="BA53" s="110"/>
      <c r="BB53" s="110"/>
      <c r="BC53" s="110"/>
      <c r="BD53" s="110"/>
      <c r="BE53" s="110"/>
      <c r="BF53" s="110"/>
      <c r="BG53" s="110"/>
    </row>
    <row r="54" spans="1:64" x14ac:dyDescent="0.25">
      <c r="B54" s="110"/>
      <c r="C54" s="110"/>
      <c r="D54" s="110"/>
      <c r="E54" s="110"/>
      <c r="F54" s="110"/>
      <c r="G54" s="110"/>
      <c r="H54" s="110"/>
      <c r="I54" s="110"/>
      <c r="J54" s="110"/>
      <c r="K54" s="110"/>
      <c r="L54" s="110"/>
      <c r="M54" s="110"/>
      <c r="N54" s="110"/>
      <c r="O54" s="110"/>
      <c r="P54" s="110"/>
      <c r="Q54" s="110"/>
      <c r="R54" s="110"/>
      <c r="S54" s="110"/>
      <c r="T54" s="110"/>
      <c r="U54" s="110"/>
      <c r="V54" s="110"/>
      <c r="W54" s="110"/>
      <c r="X54" s="110"/>
      <c r="Y54" s="110"/>
      <c r="Z54" s="110"/>
      <c r="AA54" s="110"/>
      <c r="AB54" s="110"/>
      <c r="AC54" s="110"/>
      <c r="AD54" s="110"/>
      <c r="AE54" s="110"/>
      <c r="AF54" s="110"/>
      <c r="AG54" s="110"/>
      <c r="AH54" s="110"/>
      <c r="AI54" s="110"/>
      <c r="AJ54" s="110"/>
      <c r="AK54" s="110"/>
      <c r="AL54" s="110"/>
      <c r="AM54" s="110"/>
      <c r="AN54" s="110"/>
      <c r="AO54" s="110"/>
      <c r="AP54" s="110"/>
      <c r="AQ54" s="110"/>
      <c r="AR54" s="110"/>
      <c r="AS54" s="110"/>
      <c r="AT54" s="110"/>
      <c r="AU54" s="110"/>
      <c r="AV54" s="110"/>
      <c r="AW54" s="110"/>
      <c r="AX54" s="110"/>
      <c r="AY54" s="110"/>
      <c r="AZ54" s="110"/>
      <c r="BA54" s="110"/>
      <c r="BB54" s="110"/>
      <c r="BC54" s="110"/>
      <c r="BD54" s="110"/>
      <c r="BE54" s="110"/>
      <c r="BF54" s="110"/>
      <c r="BG54" s="110"/>
    </row>
    <row r="55" spans="1:64" x14ac:dyDescent="0.25">
      <c r="A55" s="81" t="s">
        <v>34</v>
      </c>
      <c r="B55" s="81"/>
      <c r="C55" s="81"/>
      <c r="D55" s="81"/>
      <c r="E55" s="81"/>
      <c r="F55" s="81"/>
      <c r="G55" s="81"/>
      <c r="H55" s="81"/>
      <c r="I55" s="81"/>
      <c r="J55" s="81"/>
      <c r="K55" s="81"/>
      <c r="L55" s="81"/>
      <c r="M55" s="81"/>
      <c r="N55" s="81"/>
      <c r="O55" s="81"/>
      <c r="P55" s="81"/>
      <c r="Q55" s="81"/>
      <c r="R55" s="81"/>
      <c r="S55" s="81"/>
      <c r="T55" s="81"/>
      <c r="U55" s="81"/>
      <c r="V55" s="81"/>
      <c r="W55" s="81"/>
      <c r="X55" s="81"/>
      <c r="Y55" s="81"/>
      <c r="Z55" s="81"/>
      <c r="AA55" s="81"/>
      <c r="AB55" s="81"/>
      <c r="AC55" s="81"/>
      <c r="AD55" s="81"/>
      <c r="AE55" s="81"/>
      <c r="AF55" s="81"/>
      <c r="AG55" s="81"/>
      <c r="AH55" s="81"/>
      <c r="AI55" s="81"/>
      <c r="AJ55" s="81"/>
      <c r="AK55" s="81"/>
      <c r="AL55" s="81"/>
      <c r="AM55" s="81"/>
      <c r="AN55" s="81"/>
      <c r="AO55" s="81"/>
      <c r="AP55" s="81"/>
      <c r="AQ55" s="81"/>
      <c r="AR55" s="81"/>
      <c r="AS55" s="81"/>
      <c r="AT55" s="81"/>
      <c r="AU55" s="81"/>
      <c r="AV55" s="81"/>
      <c r="AW55" s="81"/>
      <c r="AX55" s="81"/>
      <c r="AY55" s="81"/>
      <c r="AZ55" s="81"/>
      <c r="BA55" s="81"/>
      <c r="BB55" s="81"/>
      <c r="BC55" s="81"/>
      <c r="BD55" s="81"/>
      <c r="BE55" s="81"/>
      <c r="BF55" s="81"/>
      <c r="BG55" s="81"/>
    </row>
    <row r="56" spans="1:64" x14ac:dyDescent="0.25">
      <c r="A56" s="71" t="s">
        <v>68</v>
      </c>
      <c r="B56" s="71"/>
      <c r="C56" s="71"/>
      <c r="D56" s="71"/>
      <c r="E56" s="71"/>
      <c r="F56" s="71"/>
      <c r="G56" s="71"/>
      <c r="H56" s="71"/>
      <c r="I56" s="71"/>
      <c r="J56" s="71"/>
      <c r="K56" s="71"/>
      <c r="L56" s="71"/>
      <c r="M56" s="71"/>
      <c r="N56" s="71"/>
      <c r="O56" s="71"/>
      <c r="P56" s="71"/>
      <c r="Q56" s="71"/>
      <c r="R56" s="71"/>
      <c r="S56" s="71"/>
      <c r="T56" s="71"/>
      <c r="U56" s="71"/>
      <c r="V56" s="71"/>
      <c r="W56" s="71"/>
      <c r="X56" s="71"/>
      <c r="Y56" s="71"/>
      <c r="Z56" s="71"/>
      <c r="AA56" s="71"/>
      <c r="AB56" s="71"/>
      <c r="AC56" s="71"/>
      <c r="AD56" s="71"/>
      <c r="AE56" s="71"/>
      <c r="AF56" s="71"/>
      <c r="AG56" s="71"/>
      <c r="AH56" s="71"/>
      <c r="AI56" s="71"/>
      <c r="AJ56" s="71"/>
      <c r="AK56" s="71"/>
      <c r="AL56" s="71"/>
      <c r="AM56" s="71"/>
      <c r="AN56" s="71"/>
      <c r="AO56" s="71"/>
      <c r="AP56" s="71"/>
      <c r="AQ56" s="71"/>
      <c r="AR56" s="71"/>
      <c r="AS56" s="71"/>
      <c r="AT56" s="71"/>
      <c r="AU56" s="71"/>
      <c r="AV56" s="71"/>
      <c r="AW56" s="71"/>
      <c r="AX56" s="71"/>
      <c r="AY56" s="71"/>
      <c r="AZ56" s="71"/>
      <c r="BA56" s="71"/>
      <c r="BB56" s="71"/>
      <c r="BC56" s="71"/>
      <c r="BD56" s="71"/>
      <c r="BE56" s="71"/>
      <c r="BF56" s="71"/>
      <c r="BG56" s="71"/>
    </row>
    <row r="57" spans="1:64" x14ac:dyDescent="0.25">
      <c r="BL57" s="21"/>
    </row>
    <row r="58" spans="1:64" ht="24.6" customHeight="1" x14ac:dyDescent="0.25">
      <c r="BL58" s="21"/>
    </row>
    <row r="59" spans="1:64" x14ac:dyDescent="0.25">
      <c r="A59" s="71" t="s">
        <v>35</v>
      </c>
      <c r="B59" s="71"/>
      <c r="C59" s="71"/>
      <c r="D59" s="71"/>
      <c r="E59" s="71"/>
      <c r="F59" s="71"/>
      <c r="G59" s="71"/>
      <c r="H59" s="71"/>
      <c r="I59" s="71"/>
      <c r="J59" s="71"/>
      <c r="K59" s="71"/>
      <c r="L59" s="71"/>
      <c r="M59" s="71"/>
      <c r="N59" s="71"/>
      <c r="O59" s="71"/>
      <c r="P59" s="71"/>
      <c r="Q59" s="71"/>
      <c r="R59" s="71"/>
      <c r="S59" s="71"/>
      <c r="T59" s="71"/>
      <c r="U59" s="71"/>
      <c r="V59" s="71"/>
      <c r="W59" s="71"/>
      <c r="X59" s="71"/>
      <c r="Y59" s="71"/>
      <c r="Z59" s="71"/>
      <c r="AA59" s="71"/>
      <c r="AB59" s="71"/>
      <c r="AC59" s="71"/>
      <c r="AD59" s="71"/>
      <c r="AE59" s="71"/>
      <c r="AF59" s="71"/>
      <c r="AG59" s="71"/>
      <c r="AH59" s="71"/>
      <c r="AI59" s="71"/>
      <c r="AJ59" s="71"/>
      <c r="AK59" s="71"/>
      <c r="AL59" s="71"/>
      <c r="AM59" s="71"/>
      <c r="AN59" s="71"/>
      <c r="AO59" s="71"/>
      <c r="AP59" s="71"/>
      <c r="AQ59" s="71"/>
      <c r="AR59" s="71"/>
      <c r="AS59" s="71"/>
      <c r="AT59" s="71"/>
      <c r="AU59" s="71"/>
      <c r="AV59" s="71"/>
      <c r="AW59" s="71"/>
      <c r="AX59" s="71"/>
      <c r="AY59" s="71"/>
      <c r="AZ59" s="71"/>
      <c r="BA59" s="71"/>
      <c r="BB59" s="71"/>
      <c r="BC59" s="71"/>
      <c r="BD59" s="71"/>
      <c r="BE59" s="71"/>
      <c r="BF59" s="71"/>
      <c r="BG59" s="71"/>
      <c r="BL59" s="21"/>
    </row>
    <row r="60" spans="1:64" ht="3" customHeight="1" x14ac:dyDescent="0.25">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L60" s="21"/>
    </row>
    <row r="61" spans="1:64" x14ac:dyDescent="0.25">
      <c r="A61" t="s">
        <v>3</v>
      </c>
      <c r="G61" s="111">
        <f>H5</f>
        <v>0</v>
      </c>
      <c r="H61" s="111"/>
      <c r="I61" s="111"/>
      <c r="J61" s="111"/>
      <c r="K61" s="111"/>
      <c r="L61" s="111"/>
      <c r="M61" s="111"/>
      <c r="N61" s="111"/>
      <c r="P61" t="s">
        <v>4</v>
      </c>
      <c r="U61" s="112">
        <f>Z5</f>
        <v>0</v>
      </c>
      <c r="V61" s="112"/>
      <c r="W61" s="112"/>
      <c r="X61" s="112"/>
      <c r="Y61" s="112"/>
      <c r="Z61" s="112"/>
      <c r="AA61" s="112"/>
      <c r="AB61" s="112"/>
      <c r="AC61" s="112"/>
      <c r="AD61" s="112"/>
      <c r="AE61" s="112"/>
      <c r="AF61" s="112"/>
      <c r="AG61" s="112"/>
      <c r="AH61" s="112"/>
      <c r="AI61" s="112"/>
      <c r="AJ61" s="112"/>
      <c r="AK61" s="112"/>
      <c r="AL61" s="112"/>
      <c r="AM61" s="112"/>
      <c r="AN61" s="112"/>
      <c r="AO61" s="112"/>
      <c r="AP61" s="112"/>
      <c r="AQ61" s="112"/>
      <c r="AR61" s="112"/>
      <c r="AS61" s="112"/>
      <c r="AT61" s="112"/>
      <c r="AU61" s="112"/>
      <c r="AV61" s="112"/>
      <c r="AW61" s="112"/>
      <c r="AX61" s="112"/>
      <c r="AY61" s="112"/>
      <c r="AZ61" s="112"/>
      <c r="BA61" s="112"/>
      <c r="BB61" s="112"/>
      <c r="BC61" s="112"/>
      <c r="BD61" s="112"/>
      <c r="BE61" s="112"/>
      <c r="BF61" s="112"/>
      <c r="BG61" s="112"/>
      <c r="BL61" s="21"/>
    </row>
    <row r="62" spans="1:64" x14ac:dyDescent="0.25">
      <c r="A62" t="s">
        <v>5</v>
      </c>
      <c r="G62" s="27"/>
      <c r="H62" s="27"/>
      <c r="I62" s="73"/>
      <c r="J62" s="73"/>
      <c r="K62" s="73"/>
      <c r="L62" s="73"/>
      <c r="M62" s="73"/>
      <c r="N62" s="73"/>
      <c r="O62" s="73"/>
      <c r="P62" s="73"/>
      <c r="Q62" s="73"/>
      <c r="R62" s="73"/>
      <c r="S62" s="73"/>
      <c r="T62" s="73"/>
      <c r="U62" s="73"/>
      <c r="V62" s="73"/>
      <c r="W62" s="73"/>
      <c r="X62" s="73"/>
      <c r="Y62" s="73"/>
      <c r="Z62" s="73"/>
      <c r="AA62" s="73"/>
      <c r="AB62" s="73"/>
      <c r="AC62" s="73"/>
      <c r="AD62" s="73"/>
      <c r="AF62" t="s">
        <v>36</v>
      </c>
      <c r="AJ62" s="72"/>
      <c r="AK62" s="72"/>
      <c r="AL62" s="72"/>
      <c r="AM62" s="72"/>
      <c r="AN62" s="72"/>
      <c r="AO62" s="72"/>
      <c r="AP62" s="72"/>
      <c r="AQ62" s="72"/>
      <c r="AR62" s="72"/>
      <c r="AS62" s="72"/>
      <c r="AT62" s="72"/>
      <c r="AU62" s="72"/>
      <c r="AV62" s="72"/>
      <c r="AW62" s="72"/>
      <c r="AX62" s="72"/>
      <c r="AY62" s="72"/>
      <c r="AZ62" s="72"/>
      <c r="BA62" s="72"/>
      <c r="BB62" s="72"/>
      <c r="BC62" s="72"/>
      <c r="BD62" s="72"/>
      <c r="BE62" s="72"/>
      <c r="BF62" s="72"/>
      <c r="BG62" s="72"/>
      <c r="BL62" s="21"/>
    </row>
    <row r="63" spans="1:64" x14ac:dyDescent="0.25">
      <c r="A63" t="s">
        <v>8</v>
      </c>
      <c r="R63" s="113" t="str">
        <f>IF(O66="","",AV63)</f>
        <v/>
      </c>
      <c r="S63" s="111"/>
      <c r="T63" s="111"/>
      <c r="U63" s="111"/>
      <c r="V63" s="111"/>
      <c r="W63" s="111"/>
      <c r="X63" s="111"/>
      <c r="Y63" s="111"/>
      <c r="Z63" t="s">
        <v>9</v>
      </c>
      <c r="AK63" s="77" t="str">
        <f>IF(O66="","",TEXT(MONTH(O66)&amp;"/1/"&amp;YEAR(O66),"m/dd/yyyy"))</f>
        <v/>
      </c>
      <c r="AL63" s="77"/>
      <c r="AM63" s="77"/>
      <c r="AN63" s="77"/>
      <c r="AO63" s="77"/>
      <c r="AP63" s="77"/>
      <c r="AQ63" s="77"/>
      <c r="AR63" s="77"/>
      <c r="AS63" s="77"/>
      <c r="AT63" s="77"/>
      <c r="AU63" s="3" t="s">
        <v>10</v>
      </c>
      <c r="AV63" s="114" t="str">
        <f>IF(O66="","",EOMONTH(O66,0))</f>
        <v/>
      </c>
      <c r="AW63" s="114"/>
      <c r="AX63" s="114"/>
      <c r="AY63" s="114"/>
      <c r="AZ63" s="114"/>
      <c r="BA63" s="114"/>
      <c r="BB63" s="114"/>
      <c r="BC63" s="114"/>
      <c r="BD63" s="114"/>
      <c r="BE63" s="114"/>
      <c r="BF63" s="114"/>
      <c r="BL63" s="21"/>
    </row>
    <row r="64" spans="1:64" x14ac:dyDescent="0.25">
      <c r="A64" s="80" t="s">
        <v>37</v>
      </c>
      <c r="B64" s="80"/>
      <c r="C64" s="80"/>
      <c r="D64" s="80"/>
      <c r="E64" s="80"/>
      <c r="F64" s="80"/>
      <c r="G64" s="80"/>
      <c r="H64" s="80"/>
      <c r="I64" s="80"/>
      <c r="J64" s="80"/>
      <c r="K64" s="80"/>
      <c r="L64" s="80"/>
      <c r="M64" s="80"/>
      <c r="N64" s="80"/>
      <c r="O64" s="80"/>
      <c r="P64" s="80"/>
      <c r="Q64" s="80"/>
      <c r="R64" s="80"/>
      <c r="S64" s="80"/>
      <c r="T64" s="80"/>
      <c r="U64" s="80"/>
      <c r="V64" s="80"/>
      <c r="W64" s="80"/>
      <c r="X64" s="80"/>
      <c r="Y64" s="80"/>
      <c r="Z64" s="80"/>
      <c r="AA64" s="80"/>
      <c r="AB64" s="80"/>
      <c r="AC64" s="80"/>
      <c r="AD64" s="80"/>
      <c r="AE64" s="80"/>
      <c r="AF64" s="80"/>
      <c r="AG64" s="80"/>
      <c r="AH64" s="80"/>
      <c r="AI64" s="80"/>
      <c r="AJ64" s="80"/>
      <c r="AK64" s="80"/>
      <c r="AL64" s="80"/>
      <c r="AM64" s="80"/>
      <c r="AN64" s="80"/>
      <c r="AO64" s="80"/>
      <c r="AP64" s="80"/>
      <c r="AQ64" s="80"/>
      <c r="AR64" s="80"/>
      <c r="AS64" s="80"/>
      <c r="AT64" s="80"/>
      <c r="AU64" s="80"/>
      <c r="AV64" s="80"/>
      <c r="AW64" s="80"/>
      <c r="AX64" s="80"/>
      <c r="AY64" s="80"/>
      <c r="AZ64" s="80"/>
      <c r="BA64" s="80"/>
      <c r="BB64" s="80"/>
      <c r="BC64" s="80"/>
      <c r="BD64" s="80"/>
      <c r="BE64" s="80"/>
      <c r="BF64" s="80"/>
      <c r="BG64" s="80"/>
      <c r="BL64" s="21"/>
    </row>
    <row r="65" spans="1:64" ht="14.45" customHeight="1" x14ac:dyDescent="0.25">
      <c r="O65" s="50" t="s">
        <v>13</v>
      </c>
      <c r="P65" s="51"/>
      <c r="Q65" s="51"/>
      <c r="R65" s="51"/>
      <c r="S65" s="51"/>
      <c r="T65" s="51"/>
      <c r="U65" s="51"/>
      <c r="V65" s="51"/>
      <c r="W65" s="51"/>
      <c r="X65" s="51"/>
      <c r="Y65" s="51"/>
      <c r="Z65" s="51"/>
      <c r="AA65" s="51"/>
      <c r="AB65" s="51"/>
      <c r="AC65" s="51"/>
      <c r="AD65" s="51"/>
      <c r="AE65" s="51"/>
      <c r="AF65" s="51"/>
      <c r="AG65" s="51"/>
      <c r="AH65" s="51"/>
      <c r="AI65" s="51"/>
      <c r="AJ65" s="51"/>
      <c r="AK65" s="51"/>
      <c r="AL65" s="51"/>
      <c r="AM65" s="51"/>
      <c r="AN65" s="51"/>
      <c r="AO65" s="51"/>
      <c r="AP65" s="51"/>
      <c r="AQ65" s="51"/>
      <c r="AR65" s="52"/>
      <c r="AS65" s="53" t="s">
        <v>14</v>
      </c>
      <c r="AT65" s="54"/>
      <c r="AU65" s="54"/>
      <c r="AV65" s="54"/>
      <c r="AW65" s="54"/>
      <c r="AX65" s="54"/>
      <c r="AY65" s="55"/>
      <c r="AZ65" s="4"/>
      <c r="BA65" s="5"/>
      <c r="BB65" s="5"/>
      <c r="BC65" s="5"/>
      <c r="BD65" s="5"/>
      <c r="BE65" s="5"/>
      <c r="BF65" s="6"/>
      <c r="BL65" s="21"/>
    </row>
    <row r="66" spans="1:64" x14ac:dyDescent="0.25">
      <c r="B66" s="7" t="s">
        <v>38</v>
      </c>
      <c r="C66" s="7"/>
      <c r="D66" s="7"/>
      <c r="E66" s="7"/>
      <c r="F66" s="7"/>
      <c r="G66" s="7"/>
      <c r="H66" s="7"/>
      <c r="I66" s="7"/>
      <c r="J66" s="7"/>
      <c r="K66" s="7"/>
      <c r="O66" s="59"/>
      <c r="P66" s="115"/>
      <c r="Q66" s="115"/>
      <c r="R66" s="115"/>
      <c r="S66" s="115"/>
      <c r="T66" s="116"/>
      <c r="U66" s="62" t="str">
        <f>IF(O66="","",IF(+O66+7&gt;$R$7,"",+O66+7))</f>
        <v/>
      </c>
      <c r="V66" s="63"/>
      <c r="W66" s="63"/>
      <c r="X66" s="63"/>
      <c r="Y66" s="63"/>
      <c r="Z66" s="64"/>
      <c r="AA66" s="62" t="str">
        <f t="shared" ref="AA66" si="14">IF(U66="","",IF(+U66+7&gt;$R$7,"",+U66+7))</f>
        <v/>
      </c>
      <c r="AB66" s="63"/>
      <c r="AC66" s="63"/>
      <c r="AD66" s="63"/>
      <c r="AE66" s="63"/>
      <c r="AF66" s="64"/>
      <c r="AG66" s="62" t="str">
        <f t="shared" ref="AG66" si="15">IF(AA66="","",IF(+AA66+7&gt;$R$7,"",+AA66+7))</f>
        <v/>
      </c>
      <c r="AH66" s="63"/>
      <c r="AI66" s="63"/>
      <c r="AJ66" s="63"/>
      <c r="AK66" s="63"/>
      <c r="AL66" s="64"/>
      <c r="AM66" s="62" t="str">
        <f t="shared" ref="AM66" si="16">IF(AG66="","",IF(+AG66+7&gt;$R$7,"",+AG66+7))</f>
        <v/>
      </c>
      <c r="AN66" s="63"/>
      <c r="AO66" s="63"/>
      <c r="AP66" s="63"/>
      <c r="AQ66" s="63"/>
      <c r="AR66" s="64"/>
      <c r="AS66" s="56"/>
      <c r="AT66" s="57"/>
      <c r="AU66" s="57"/>
      <c r="AV66" s="57"/>
      <c r="AW66" s="57"/>
      <c r="AX66" s="57"/>
      <c r="AY66" s="58"/>
      <c r="AZ66" s="65" t="s">
        <v>16</v>
      </c>
      <c r="BA66" s="66"/>
      <c r="BB66" s="66"/>
      <c r="BC66" s="66"/>
      <c r="BD66" s="66"/>
      <c r="BE66" s="66"/>
      <c r="BF66" s="67"/>
    </row>
    <row r="67" spans="1:64" ht="29.25" customHeight="1" x14ac:dyDescent="0.25">
      <c r="B67" s="38" t="s">
        <v>72</v>
      </c>
      <c r="C67" s="38"/>
      <c r="D67" s="38"/>
      <c r="E67" s="38"/>
      <c r="F67" s="38"/>
      <c r="G67" s="38"/>
      <c r="H67" s="38"/>
      <c r="I67" s="38"/>
      <c r="J67" s="38"/>
      <c r="K67" s="38"/>
      <c r="L67" s="38"/>
      <c r="M67" s="38"/>
      <c r="N67" s="39"/>
      <c r="O67" s="40"/>
      <c r="P67" s="41"/>
      <c r="Q67" s="41"/>
      <c r="R67" s="41"/>
      <c r="S67" s="41"/>
      <c r="T67" s="42"/>
      <c r="U67" s="43"/>
      <c r="V67" s="44"/>
      <c r="W67" s="44"/>
      <c r="X67" s="44"/>
      <c r="Y67" s="44"/>
      <c r="Z67" s="45"/>
      <c r="AA67" s="43"/>
      <c r="AB67" s="44"/>
      <c r="AC67" s="44"/>
      <c r="AD67" s="44"/>
      <c r="AE67" s="44"/>
      <c r="AF67" s="45"/>
      <c r="AG67" s="43"/>
      <c r="AH67" s="44"/>
      <c r="AI67" s="44"/>
      <c r="AJ67" s="44"/>
      <c r="AK67" s="44"/>
      <c r="AL67" s="45"/>
      <c r="AM67" s="43"/>
      <c r="AN67" s="44"/>
      <c r="AO67" s="44"/>
      <c r="AP67" s="44"/>
      <c r="AQ67" s="44"/>
      <c r="AR67" s="45"/>
      <c r="AS67" s="8"/>
      <c r="AT67" s="46"/>
      <c r="AU67" s="46"/>
      <c r="AV67" s="46"/>
      <c r="AW67" s="46"/>
      <c r="AX67" s="46"/>
      <c r="AY67" s="9"/>
      <c r="AZ67" s="47"/>
      <c r="BA67" s="48"/>
      <c r="BB67" s="48"/>
      <c r="BC67" s="48"/>
      <c r="BD67" s="48"/>
      <c r="BE67" s="48"/>
      <c r="BF67" s="49"/>
      <c r="BH67" s="17"/>
    </row>
    <row r="68" spans="1:64" x14ac:dyDescent="0.25">
      <c r="B68" s="86" t="s">
        <v>73</v>
      </c>
      <c r="C68" s="87"/>
      <c r="D68" s="87"/>
      <c r="E68" s="88" t="s">
        <v>17</v>
      </c>
      <c r="F68" s="88"/>
      <c r="G68" s="88"/>
      <c r="H68" s="88"/>
      <c r="I68" s="88"/>
      <c r="J68" s="88"/>
      <c r="K68" s="88"/>
      <c r="L68" s="88"/>
      <c r="M68" s="88"/>
      <c r="N68" s="88"/>
      <c r="O68" s="34"/>
      <c r="P68" s="35"/>
      <c r="Q68" s="35"/>
      <c r="R68" s="35"/>
      <c r="S68" s="35"/>
      <c r="T68" s="36"/>
      <c r="U68" s="34"/>
      <c r="V68" s="35"/>
      <c r="W68" s="35"/>
      <c r="X68" s="35"/>
      <c r="Y68" s="35"/>
      <c r="Z68" s="36"/>
      <c r="AA68" s="34"/>
      <c r="AB68" s="35"/>
      <c r="AC68" s="35"/>
      <c r="AD68" s="35"/>
      <c r="AE68" s="35"/>
      <c r="AF68" s="36"/>
      <c r="AG68" s="34"/>
      <c r="AH68" s="35"/>
      <c r="AI68" s="35"/>
      <c r="AJ68" s="35"/>
      <c r="AK68" s="35"/>
      <c r="AL68" s="36"/>
      <c r="AM68" s="34"/>
      <c r="AN68" s="35"/>
      <c r="AO68" s="35"/>
      <c r="AP68" s="35"/>
      <c r="AQ68" s="35"/>
      <c r="AR68" s="36"/>
      <c r="AS68" s="8"/>
      <c r="AT68" s="46"/>
      <c r="AU68" s="46"/>
      <c r="AV68" s="46"/>
      <c r="AW68" s="46"/>
      <c r="AX68" s="46"/>
      <c r="AY68" s="9"/>
      <c r="AZ68" s="68">
        <f>SUM(O68:AY68)</f>
        <v>0</v>
      </c>
      <c r="BA68" s="69"/>
      <c r="BB68" s="69"/>
      <c r="BC68" s="69"/>
      <c r="BD68" s="69"/>
      <c r="BE68" s="69"/>
      <c r="BF68" s="70"/>
    </row>
    <row r="69" spans="1:64" x14ac:dyDescent="0.25">
      <c r="B69" s="86" t="s">
        <v>73</v>
      </c>
      <c r="C69" s="87"/>
      <c r="D69" s="87"/>
      <c r="E69" s="88" t="s">
        <v>64</v>
      </c>
      <c r="F69" s="88"/>
      <c r="G69" s="88"/>
      <c r="H69" s="88"/>
      <c r="I69" s="88"/>
      <c r="J69" s="88"/>
      <c r="K69" s="88"/>
      <c r="L69" s="88"/>
      <c r="M69" s="88"/>
      <c r="N69" s="88"/>
      <c r="O69" s="34"/>
      <c r="P69" s="35"/>
      <c r="Q69" s="35"/>
      <c r="R69" s="35"/>
      <c r="S69" s="35"/>
      <c r="T69" s="36"/>
      <c r="U69" s="34"/>
      <c r="V69" s="35"/>
      <c r="W69" s="35"/>
      <c r="X69" s="35"/>
      <c r="Y69" s="35"/>
      <c r="Z69" s="36"/>
      <c r="AA69" s="34"/>
      <c r="AB69" s="35"/>
      <c r="AC69" s="35"/>
      <c r="AD69" s="35"/>
      <c r="AE69" s="35"/>
      <c r="AF69" s="36"/>
      <c r="AG69" s="34"/>
      <c r="AH69" s="35"/>
      <c r="AI69" s="35"/>
      <c r="AJ69" s="35"/>
      <c r="AK69" s="35"/>
      <c r="AL69" s="36"/>
      <c r="AM69" s="34"/>
      <c r="AN69" s="35"/>
      <c r="AO69" s="35"/>
      <c r="AP69" s="35"/>
      <c r="AQ69" s="35"/>
      <c r="AR69" s="36"/>
      <c r="AS69" s="8"/>
      <c r="AT69" s="46"/>
      <c r="AU69" s="46"/>
      <c r="AV69" s="46"/>
      <c r="AW69" s="46"/>
      <c r="AX69" s="46"/>
      <c r="AY69" s="9"/>
      <c r="AZ69" s="68">
        <f>SUM(O69:AY69)</f>
        <v>0</v>
      </c>
      <c r="BA69" s="69"/>
      <c r="BB69" s="69"/>
      <c r="BC69" s="69"/>
      <c r="BD69" s="69"/>
      <c r="BE69" s="69"/>
      <c r="BF69" s="70"/>
    </row>
    <row r="70" spans="1:64" x14ac:dyDescent="0.25">
      <c r="B70" s="87" t="s">
        <v>82</v>
      </c>
      <c r="C70" s="87"/>
      <c r="D70" s="87"/>
      <c r="E70" s="88" t="s">
        <v>18</v>
      </c>
      <c r="F70" s="88"/>
      <c r="G70" s="88"/>
      <c r="H70" s="88"/>
      <c r="I70" s="88"/>
      <c r="J70" s="88"/>
      <c r="K70" s="88"/>
      <c r="L70" s="88"/>
      <c r="M70" s="88"/>
      <c r="N70" s="89"/>
      <c r="O70" s="34"/>
      <c r="P70" s="35"/>
      <c r="Q70" s="35"/>
      <c r="R70" s="35"/>
      <c r="S70" s="35"/>
      <c r="T70" s="36"/>
      <c r="U70" s="34"/>
      <c r="V70" s="35"/>
      <c r="W70" s="35"/>
      <c r="X70" s="35"/>
      <c r="Y70" s="35"/>
      <c r="Z70" s="36"/>
      <c r="AA70" s="34"/>
      <c r="AB70" s="35"/>
      <c r="AC70" s="35"/>
      <c r="AD70" s="35"/>
      <c r="AE70" s="35"/>
      <c r="AF70" s="36"/>
      <c r="AG70" s="34"/>
      <c r="AH70" s="35"/>
      <c r="AI70" s="35"/>
      <c r="AJ70" s="35"/>
      <c r="AK70" s="35"/>
      <c r="AL70" s="36"/>
      <c r="AM70" s="34"/>
      <c r="AN70" s="35"/>
      <c r="AO70" s="35"/>
      <c r="AP70" s="35"/>
      <c r="AQ70" s="35"/>
      <c r="AR70" s="36"/>
      <c r="AS70" s="8"/>
      <c r="AT70" s="46"/>
      <c r="AU70" s="46"/>
      <c r="AV70" s="46"/>
      <c r="AW70" s="46"/>
      <c r="AX70" s="46"/>
      <c r="AY70" s="9"/>
      <c r="AZ70" s="68">
        <f>SUM(O70:AY70)</f>
        <v>0</v>
      </c>
      <c r="BA70" s="69"/>
      <c r="BB70" s="69"/>
      <c r="BC70" s="69"/>
      <c r="BD70" s="69"/>
      <c r="BE70" s="69"/>
      <c r="BF70" s="70"/>
      <c r="BJ70" s="22"/>
    </row>
    <row r="71" spans="1:64" x14ac:dyDescent="0.25">
      <c r="B71" s="87" t="s">
        <v>79</v>
      </c>
      <c r="C71" s="87"/>
      <c r="D71" s="87"/>
      <c r="E71" s="88" t="s">
        <v>19</v>
      </c>
      <c r="F71" s="88"/>
      <c r="G71" s="88"/>
      <c r="H71" s="88"/>
      <c r="I71" s="88"/>
      <c r="J71" s="88"/>
      <c r="K71" s="88"/>
      <c r="L71" s="88"/>
      <c r="M71" s="88"/>
      <c r="N71" s="89"/>
      <c r="O71" s="34"/>
      <c r="P71" s="35"/>
      <c r="Q71" s="35"/>
      <c r="R71" s="35"/>
      <c r="S71" s="35"/>
      <c r="T71" s="36"/>
      <c r="U71" s="34"/>
      <c r="V71" s="35"/>
      <c r="W71" s="35"/>
      <c r="X71" s="35"/>
      <c r="Y71" s="35"/>
      <c r="Z71" s="36"/>
      <c r="AA71" s="34"/>
      <c r="AB71" s="35"/>
      <c r="AC71" s="35"/>
      <c r="AD71" s="35"/>
      <c r="AE71" s="35"/>
      <c r="AF71" s="36"/>
      <c r="AG71" s="34"/>
      <c r="AH71" s="35"/>
      <c r="AI71" s="35"/>
      <c r="AJ71" s="35"/>
      <c r="AK71" s="35"/>
      <c r="AL71" s="36"/>
      <c r="AM71" s="34"/>
      <c r="AN71" s="35"/>
      <c r="AO71" s="35"/>
      <c r="AP71" s="35"/>
      <c r="AQ71" s="35"/>
      <c r="AR71" s="36"/>
      <c r="AS71" s="8"/>
      <c r="AT71" s="23"/>
      <c r="AU71" s="23"/>
      <c r="AV71" s="23"/>
      <c r="AW71" s="23"/>
      <c r="AX71" s="23"/>
      <c r="AY71" s="9"/>
      <c r="AZ71" s="68">
        <f t="shared" ref="AZ71:AZ72" si="17">SUM(O71:AY71)</f>
        <v>0</v>
      </c>
      <c r="BA71" s="69"/>
      <c r="BB71" s="69"/>
      <c r="BC71" s="69"/>
      <c r="BD71" s="69"/>
      <c r="BE71" s="69"/>
      <c r="BF71" s="70"/>
      <c r="BJ71" s="22"/>
    </row>
    <row r="72" spans="1:64" x14ac:dyDescent="0.25">
      <c r="B72" s="87" t="s">
        <v>78</v>
      </c>
      <c r="C72" s="87"/>
      <c r="D72" s="87"/>
      <c r="E72" s="88" t="s">
        <v>21</v>
      </c>
      <c r="F72" s="88"/>
      <c r="G72" s="88"/>
      <c r="H72" s="88"/>
      <c r="I72" s="88"/>
      <c r="J72" s="88"/>
      <c r="K72" s="88"/>
      <c r="L72" s="88"/>
      <c r="M72" s="88"/>
      <c r="N72" s="89"/>
      <c r="O72" s="34"/>
      <c r="P72" s="35"/>
      <c r="Q72" s="35"/>
      <c r="R72" s="35"/>
      <c r="S72" s="35"/>
      <c r="T72" s="36"/>
      <c r="U72" s="34"/>
      <c r="V72" s="35"/>
      <c r="W72" s="35"/>
      <c r="X72" s="35"/>
      <c r="Y72" s="35"/>
      <c r="Z72" s="36"/>
      <c r="AA72" s="34"/>
      <c r="AB72" s="35"/>
      <c r="AC72" s="35"/>
      <c r="AD72" s="35"/>
      <c r="AE72" s="35"/>
      <c r="AF72" s="36"/>
      <c r="AG72" s="34"/>
      <c r="AH72" s="35"/>
      <c r="AI72" s="35"/>
      <c r="AJ72" s="35"/>
      <c r="AK72" s="35"/>
      <c r="AL72" s="36"/>
      <c r="AM72" s="34"/>
      <c r="AN72" s="35"/>
      <c r="AO72" s="35"/>
      <c r="AP72" s="35"/>
      <c r="AQ72" s="35"/>
      <c r="AR72" s="36"/>
      <c r="AS72" s="8"/>
      <c r="AT72" s="23"/>
      <c r="AU72" s="23"/>
      <c r="AV72" s="23"/>
      <c r="AW72" s="23"/>
      <c r="AX72" s="23"/>
      <c r="AY72" s="9"/>
      <c r="AZ72" s="68">
        <f t="shared" si="17"/>
        <v>0</v>
      </c>
      <c r="BA72" s="69"/>
      <c r="BB72" s="69"/>
      <c r="BC72" s="69"/>
      <c r="BD72" s="69"/>
      <c r="BE72" s="69"/>
      <c r="BF72" s="70"/>
      <c r="BJ72" s="22"/>
    </row>
    <row r="73" spans="1:64" x14ac:dyDescent="0.25">
      <c r="B73" s="87" t="s">
        <v>22</v>
      </c>
      <c r="C73" s="87"/>
      <c r="D73" s="87"/>
      <c r="E73" s="88" t="s">
        <v>23</v>
      </c>
      <c r="F73" s="88"/>
      <c r="G73" s="88"/>
      <c r="H73" s="88"/>
      <c r="I73" s="88"/>
      <c r="J73" s="88"/>
      <c r="K73" s="88"/>
      <c r="L73" s="88"/>
      <c r="M73" s="88"/>
      <c r="N73" s="88"/>
      <c r="O73" s="34"/>
      <c r="P73" s="35"/>
      <c r="Q73" s="35"/>
      <c r="R73" s="35"/>
      <c r="S73" s="35"/>
      <c r="T73" s="36"/>
      <c r="U73" s="34"/>
      <c r="V73" s="35"/>
      <c r="W73" s="35"/>
      <c r="X73" s="35"/>
      <c r="Y73" s="35"/>
      <c r="Z73" s="36"/>
      <c r="AA73" s="34"/>
      <c r="AB73" s="35"/>
      <c r="AC73" s="35"/>
      <c r="AD73" s="35"/>
      <c r="AE73" s="35"/>
      <c r="AF73" s="36"/>
      <c r="AG73" s="34"/>
      <c r="AH73" s="35"/>
      <c r="AI73" s="35"/>
      <c r="AJ73" s="35"/>
      <c r="AK73" s="35"/>
      <c r="AL73" s="36"/>
      <c r="AM73" s="34"/>
      <c r="AN73" s="35"/>
      <c r="AO73" s="35"/>
      <c r="AP73" s="35"/>
      <c r="AQ73" s="35"/>
      <c r="AR73" s="36"/>
      <c r="AS73" s="10"/>
      <c r="AT73" s="90">
        <f>IF(R63="",0,173.33-SUM(O68:AR74))</f>
        <v>0</v>
      </c>
      <c r="AU73" s="90"/>
      <c r="AV73" s="90"/>
      <c r="AW73" s="90"/>
      <c r="AX73" s="90"/>
      <c r="AY73" s="11"/>
      <c r="AZ73" s="68">
        <f>SUM(O73:AY73)</f>
        <v>0</v>
      </c>
      <c r="BA73" s="69"/>
      <c r="BB73" s="69"/>
      <c r="BC73" s="69"/>
      <c r="BD73" s="69"/>
      <c r="BE73" s="69"/>
      <c r="BF73" s="70"/>
    </row>
    <row r="74" spans="1:64" x14ac:dyDescent="0.25">
      <c r="B74" s="87"/>
      <c r="C74" s="87"/>
      <c r="D74" s="87"/>
      <c r="E74" s="88" t="s">
        <v>24</v>
      </c>
      <c r="F74" s="88"/>
      <c r="G74" s="88"/>
      <c r="H74" s="88"/>
      <c r="I74" s="88"/>
      <c r="J74" s="88"/>
      <c r="K74" s="88"/>
      <c r="L74" s="88"/>
      <c r="M74" s="88"/>
      <c r="N74" s="88"/>
      <c r="O74" s="104"/>
      <c r="P74" s="105"/>
      <c r="Q74" s="105"/>
      <c r="R74" s="105"/>
      <c r="S74" s="105"/>
      <c r="T74" s="106"/>
      <c r="U74" s="104"/>
      <c r="V74" s="105"/>
      <c r="W74" s="105"/>
      <c r="X74" s="105"/>
      <c r="Y74" s="105"/>
      <c r="Z74" s="106"/>
      <c r="AA74" s="104"/>
      <c r="AB74" s="105"/>
      <c r="AC74" s="105"/>
      <c r="AD74" s="105"/>
      <c r="AE74" s="105"/>
      <c r="AF74" s="106"/>
      <c r="AG74" s="104"/>
      <c r="AH74" s="105"/>
      <c r="AI74" s="105"/>
      <c r="AJ74" s="105"/>
      <c r="AK74" s="105"/>
      <c r="AL74" s="106"/>
      <c r="AM74" s="104"/>
      <c r="AN74" s="105"/>
      <c r="AO74" s="105"/>
      <c r="AP74" s="105"/>
      <c r="AQ74" s="105"/>
      <c r="AR74" s="106"/>
      <c r="AS74" s="12"/>
      <c r="AT74" s="94"/>
      <c r="AU74" s="94"/>
      <c r="AV74" s="94"/>
      <c r="AW74" s="94"/>
      <c r="AX74" s="94"/>
      <c r="AY74" s="13"/>
      <c r="AZ74" s="95">
        <f>SUM(O74:AY74)</f>
        <v>0</v>
      </c>
      <c r="BA74" s="96"/>
      <c r="BB74" s="96"/>
      <c r="BC74" s="96"/>
      <c r="BD74" s="96"/>
      <c r="BE74" s="96"/>
      <c r="BF74" s="97"/>
    </row>
    <row r="75" spans="1:64" x14ac:dyDescent="0.25">
      <c r="B75" s="87"/>
      <c r="C75" s="87"/>
      <c r="D75" s="87"/>
      <c r="E75" s="88" t="s">
        <v>25</v>
      </c>
      <c r="F75" s="88"/>
      <c r="G75" s="88"/>
      <c r="H75" s="88"/>
      <c r="I75" s="88"/>
      <c r="J75" s="88"/>
      <c r="K75" s="88"/>
      <c r="L75" s="88"/>
      <c r="M75" s="88"/>
      <c r="N75" s="88"/>
      <c r="O75" s="108">
        <f>SUM(O68:T74)</f>
        <v>0</v>
      </c>
      <c r="P75" s="100"/>
      <c r="Q75" s="100"/>
      <c r="R75" s="100"/>
      <c r="S75" s="100"/>
      <c r="T75" s="117"/>
      <c r="U75" s="108">
        <f t="shared" ref="U75" si="18">SUM(U68:Z74)</f>
        <v>0</v>
      </c>
      <c r="V75" s="100"/>
      <c r="W75" s="100"/>
      <c r="X75" s="100"/>
      <c r="Y75" s="100"/>
      <c r="Z75" s="117"/>
      <c r="AA75" s="108">
        <f t="shared" ref="AA75" si="19">SUM(AA68:AF74)</f>
        <v>0</v>
      </c>
      <c r="AB75" s="100"/>
      <c r="AC75" s="100"/>
      <c r="AD75" s="100"/>
      <c r="AE75" s="100"/>
      <c r="AF75" s="117"/>
      <c r="AG75" s="108">
        <f t="shared" ref="AG75" si="20">SUM(AG68:AL74)</f>
        <v>0</v>
      </c>
      <c r="AH75" s="100"/>
      <c r="AI75" s="100"/>
      <c r="AJ75" s="100"/>
      <c r="AK75" s="100"/>
      <c r="AL75" s="117"/>
      <c r="AM75" s="108">
        <f t="shared" ref="AM75" si="21">SUM(AM68:AR74)</f>
        <v>0</v>
      </c>
      <c r="AN75" s="100"/>
      <c r="AO75" s="100"/>
      <c r="AP75" s="100"/>
      <c r="AQ75" s="100"/>
      <c r="AR75" s="117"/>
      <c r="AS75" s="14"/>
      <c r="AT75" s="100">
        <f>SUM(AT68:AX74)</f>
        <v>0</v>
      </c>
      <c r="AU75" s="100"/>
      <c r="AV75" s="100"/>
      <c r="AW75" s="100"/>
      <c r="AX75" s="100"/>
      <c r="AY75" s="15"/>
      <c r="AZ75" s="101">
        <f>SUM(O75:AY75)</f>
        <v>0</v>
      </c>
      <c r="BA75" s="101"/>
      <c r="BB75" s="101"/>
      <c r="BC75" s="101"/>
      <c r="BD75" s="101"/>
      <c r="BE75" s="101"/>
      <c r="BF75" s="101"/>
      <c r="BJ75" s="22"/>
      <c r="BL75" s="21"/>
    </row>
    <row r="76" spans="1:64" x14ac:dyDescent="0.25">
      <c r="A76" s="80" t="s">
        <v>39</v>
      </c>
      <c r="B76" s="80"/>
      <c r="C76" s="80"/>
      <c r="D76" s="80"/>
      <c r="E76" s="80"/>
      <c r="F76" s="80"/>
      <c r="G76" s="80"/>
      <c r="H76" s="80"/>
      <c r="I76" s="80"/>
      <c r="J76" s="80"/>
      <c r="K76" s="80"/>
      <c r="L76" s="80"/>
      <c r="M76" s="80"/>
      <c r="N76" s="80"/>
      <c r="O76" s="80"/>
      <c r="P76" s="80"/>
      <c r="Q76" s="80"/>
      <c r="R76" s="80"/>
      <c r="S76" s="80"/>
      <c r="T76" s="80"/>
      <c r="U76" s="80"/>
      <c r="V76" s="80"/>
      <c r="W76" s="80"/>
      <c r="X76" s="80"/>
      <c r="Y76" s="80"/>
      <c r="Z76" s="80"/>
      <c r="AA76" s="80"/>
      <c r="AB76" s="80"/>
      <c r="AC76" s="80"/>
      <c r="AD76" s="80"/>
      <c r="AE76" s="80"/>
      <c r="AF76" s="80"/>
      <c r="AG76" s="80"/>
      <c r="AH76" s="80"/>
      <c r="AI76" s="80"/>
      <c r="AJ76" s="80"/>
      <c r="AK76" s="80"/>
      <c r="AL76" s="80"/>
      <c r="AM76" s="80"/>
      <c r="AN76" s="80"/>
      <c r="AO76" s="80"/>
      <c r="AP76" s="80"/>
      <c r="AQ76" s="80"/>
      <c r="AR76" s="80"/>
      <c r="AS76" s="80"/>
      <c r="AT76" s="80"/>
      <c r="AU76" s="80"/>
      <c r="AV76" s="80"/>
      <c r="AW76" s="80"/>
      <c r="AX76" s="80"/>
      <c r="AY76" s="80"/>
      <c r="AZ76" s="80"/>
      <c r="BA76" s="80"/>
      <c r="BB76" s="80"/>
      <c r="BC76" s="80"/>
      <c r="BD76" s="80"/>
      <c r="BE76" s="80"/>
      <c r="BF76" s="80"/>
      <c r="BG76" s="80"/>
      <c r="BL76" s="21"/>
    </row>
    <row r="77" spans="1:64" ht="14.45" customHeight="1" x14ac:dyDescent="0.25">
      <c r="O77" s="50" t="s">
        <v>13</v>
      </c>
      <c r="P77" s="51"/>
      <c r="Q77" s="51"/>
      <c r="R77" s="51"/>
      <c r="S77" s="51"/>
      <c r="T77" s="51"/>
      <c r="U77" s="51"/>
      <c r="V77" s="51"/>
      <c r="W77" s="51"/>
      <c r="X77" s="51"/>
      <c r="Y77" s="51"/>
      <c r="Z77" s="51"/>
      <c r="AA77" s="51"/>
      <c r="AB77" s="51"/>
      <c r="AC77" s="51"/>
      <c r="AD77" s="51"/>
      <c r="AE77" s="51"/>
      <c r="AF77" s="51"/>
      <c r="AG77" s="51"/>
      <c r="AH77" s="51"/>
      <c r="AI77" s="51"/>
      <c r="AJ77" s="51"/>
      <c r="AK77" s="51"/>
      <c r="AL77" s="51"/>
      <c r="AM77" s="51"/>
      <c r="AN77" s="51"/>
      <c r="AO77" s="51"/>
      <c r="AP77" s="51"/>
      <c r="AQ77" s="51"/>
      <c r="AR77" s="52"/>
      <c r="AS77" s="53" t="s">
        <v>14</v>
      </c>
      <c r="AT77" s="54"/>
      <c r="AU77" s="54"/>
      <c r="AV77" s="54"/>
      <c r="AW77" s="54"/>
      <c r="AX77" s="54"/>
      <c r="AY77" s="55"/>
      <c r="AZ77" s="4"/>
      <c r="BA77" s="5"/>
      <c r="BB77" s="5"/>
      <c r="BC77" s="5"/>
      <c r="BD77" s="5"/>
      <c r="BE77" s="5"/>
      <c r="BF77" s="6"/>
      <c r="BL77" s="21"/>
    </row>
    <row r="78" spans="1:64" x14ac:dyDescent="0.25">
      <c r="B78" s="7" t="s">
        <v>38</v>
      </c>
      <c r="C78" s="7"/>
      <c r="D78" s="7"/>
      <c r="E78" s="7"/>
      <c r="F78" s="7"/>
      <c r="G78" s="7"/>
      <c r="H78" s="7"/>
      <c r="I78" s="7"/>
      <c r="J78" s="7"/>
      <c r="K78" s="7"/>
      <c r="O78" s="62" t="str">
        <f>IF(O66="","",O66)</f>
        <v/>
      </c>
      <c r="P78" s="63"/>
      <c r="Q78" s="63"/>
      <c r="R78" s="63"/>
      <c r="S78" s="63"/>
      <c r="T78" s="64"/>
      <c r="U78" s="62" t="str">
        <f t="shared" ref="U78" si="22">IF(U66="","",U66)</f>
        <v/>
      </c>
      <c r="V78" s="63"/>
      <c r="W78" s="63"/>
      <c r="X78" s="63"/>
      <c r="Y78" s="63"/>
      <c r="Z78" s="64"/>
      <c r="AA78" s="62" t="str">
        <f t="shared" ref="AA78" si="23">IF(AA66="","",AA66)</f>
        <v/>
      </c>
      <c r="AB78" s="63"/>
      <c r="AC78" s="63"/>
      <c r="AD78" s="63"/>
      <c r="AE78" s="63"/>
      <c r="AF78" s="64"/>
      <c r="AG78" s="62" t="str">
        <f t="shared" ref="AG78" si="24">IF(AG66="","",AG66)</f>
        <v/>
      </c>
      <c r="AH78" s="63"/>
      <c r="AI78" s="63"/>
      <c r="AJ78" s="63"/>
      <c r="AK78" s="63"/>
      <c r="AL78" s="64"/>
      <c r="AM78" s="62" t="str">
        <f t="shared" ref="AM78" si="25">IF(AM66="","",AM66)</f>
        <v/>
      </c>
      <c r="AN78" s="63"/>
      <c r="AO78" s="63"/>
      <c r="AP78" s="63"/>
      <c r="AQ78" s="63"/>
      <c r="AR78" s="64"/>
      <c r="AS78" s="56"/>
      <c r="AT78" s="57"/>
      <c r="AU78" s="57"/>
      <c r="AV78" s="57"/>
      <c r="AW78" s="57"/>
      <c r="AX78" s="57"/>
      <c r="AY78" s="58"/>
      <c r="AZ78" s="65" t="s">
        <v>16</v>
      </c>
      <c r="BA78" s="66"/>
      <c r="BB78" s="66"/>
      <c r="BC78" s="66"/>
      <c r="BD78" s="66"/>
      <c r="BE78" s="66"/>
      <c r="BF78" s="67"/>
    </row>
    <row r="79" spans="1:64" x14ac:dyDescent="0.25">
      <c r="B79" s="86" t="s">
        <v>73</v>
      </c>
      <c r="C79" s="87"/>
      <c r="D79" s="87"/>
      <c r="E79" s="88" t="s">
        <v>17</v>
      </c>
      <c r="F79" s="88"/>
      <c r="G79" s="88"/>
      <c r="H79" s="88"/>
      <c r="I79" s="88"/>
      <c r="J79" s="88"/>
      <c r="K79" s="88"/>
      <c r="L79" s="88"/>
      <c r="M79" s="88"/>
      <c r="N79" s="88"/>
      <c r="O79" s="34"/>
      <c r="P79" s="35"/>
      <c r="Q79" s="35"/>
      <c r="R79" s="35"/>
      <c r="S79" s="35"/>
      <c r="T79" s="36"/>
      <c r="U79" s="34"/>
      <c r="V79" s="35"/>
      <c r="W79" s="35"/>
      <c r="X79" s="35"/>
      <c r="Y79" s="35"/>
      <c r="Z79" s="36"/>
      <c r="AA79" s="34"/>
      <c r="AB79" s="35"/>
      <c r="AC79" s="35"/>
      <c r="AD79" s="35"/>
      <c r="AE79" s="35"/>
      <c r="AF79" s="36"/>
      <c r="AG79" s="34"/>
      <c r="AH79" s="35"/>
      <c r="AI79" s="35"/>
      <c r="AJ79" s="35"/>
      <c r="AK79" s="35"/>
      <c r="AL79" s="36"/>
      <c r="AM79" s="34"/>
      <c r="AN79" s="35"/>
      <c r="AO79" s="35"/>
      <c r="AP79" s="35"/>
      <c r="AQ79" s="35"/>
      <c r="AR79" s="36"/>
      <c r="AS79" s="8"/>
      <c r="AT79" s="46"/>
      <c r="AU79" s="46"/>
      <c r="AV79" s="46"/>
      <c r="AW79" s="46"/>
      <c r="AX79" s="46"/>
      <c r="AY79" s="9"/>
      <c r="AZ79" s="68">
        <f>SUM(O79:AY79)</f>
        <v>0</v>
      </c>
      <c r="BA79" s="69"/>
      <c r="BB79" s="69"/>
      <c r="BC79" s="69"/>
      <c r="BD79" s="69"/>
      <c r="BE79" s="69"/>
      <c r="BF79" s="70"/>
    </row>
    <row r="80" spans="1:64" x14ac:dyDescent="0.25">
      <c r="B80" s="86" t="s">
        <v>73</v>
      </c>
      <c r="C80" s="87"/>
      <c r="D80" s="87"/>
      <c r="E80" s="88" t="s">
        <v>64</v>
      </c>
      <c r="F80" s="88"/>
      <c r="G80" s="88"/>
      <c r="H80" s="88"/>
      <c r="I80" s="88"/>
      <c r="J80" s="88"/>
      <c r="K80" s="88"/>
      <c r="L80" s="88"/>
      <c r="M80" s="88"/>
      <c r="N80" s="88"/>
      <c r="O80" s="34"/>
      <c r="P80" s="35"/>
      <c r="Q80" s="35"/>
      <c r="R80" s="35"/>
      <c r="S80" s="35"/>
      <c r="T80" s="36"/>
      <c r="U80" s="34"/>
      <c r="V80" s="35"/>
      <c r="W80" s="35"/>
      <c r="X80" s="35"/>
      <c r="Y80" s="35"/>
      <c r="Z80" s="36"/>
      <c r="AA80" s="34"/>
      <c r="AB80" s="35"/>
      <c r="AC80" s="35"/>
      <c r="AD80" s="35"/>
      <c r="AE80" s="35"/>
      <c r="AF80" s="36"/>
      <c r="AG80" s="34"/>
      <c r="AH80" s="35"/>
      <c r="AI80" s="35"/>
      <c r="AJ80" s="35"/>
      <c r="AK80" s="35"/>
      <c r="AL80" s="36"/>
      <c r="AM80" s="34"/>
      <c r="AN80" s="35"/>
      <c r="AO80" s="35"/>
      <c r="AP80" s="35"/>
      <c r="AQ80" s="35"/>
      <c r="AR80" s="36"/>
      <c r="AS80" s="8"/>
      <c r="AT80" s="46"/>
      <c r="AU80" s="46"/>
      <c r="AV80" s="46"/>
      <c r="AW80" s="46"/>
      <c r="AX80" s="46"/>
      <c r="AY80" s="9"/>
      <c r="AZ80" s="68">
        <f>SUM(O80:AY80)</f>
        <v>0</v>
      </c>
      <c r="BA80" s="69"/>
      <c r="BB80" s="69"/>
      <c r="BC80" s="69"/>
      <c r="BD80" s="69"/>
      <c r="BE80" s="69"/>
      <c r="BF80" s="70"/>
    </row>
    <row r="81" spans="1:64" x14ac:dyDescent="0.25">
      <c r="B81" s="87" t="s">
        <v>82</v>
      </c>
      <c r="C81" s="87"/>
      <c r="D81" s="87"/>
      <c r="E81" s="88" t="s">
        <v>18</v>
      </c>
      <c r="F81" s="88"/>
      <c r="G81" s="88"/>
      <c r="H81" s="88"/>
      <c r="I81" s="88"/>
      <c r="J81" s="88"/>
      <c r="K81" s="88"/>
      <c r="L81" s="88"/>
      <c r="M81" s="88"/>
      <c r="N81" s="88"/>
      <c r="O81" s="34"/>
      <c r="P81" s="35"/>
      <c r="Q81" s="35"/>
      <c r="R81" s="35"/>
      <c r="S81" s="35"/>
      <c r="T81" s="36"/>
      <c r="U81" s="34"/>
      <c r="V81" s="35"/>
      <c r="W81" s="35"/>
      <c r="X81" s="35"/>
      <c r="Y81" s="35"/>
      <c r="Z81" s="36"/>
      <c r="AA81" s="34"/>
      <c r="AB81" s="35"/>
      <c r="AC81" s="35"/>
      <c r="AD81" s="35"/>
      <c r="AE81" s="35"/>
      <c r="AF81" s="36"/>
      <c r="AG81" s="34"/>
      <c r="AH81" s="35"/>
      <c r="AI81" s="35"/>
      <c r="AJ81" s="35"/>
      <c r="AK81" s="35"/>
      <c r="AL81" s="36"/>
      <c r="AM81" s="34"/>
      <c r="AN81" s="35"/>
      <c r="AO81" s="35"/>
      <c r="AP81" s="35"/>
      <c r="AQ81" s="35"/>
      <c r="AR81" s="36"/>
      <c r="AS81" s="8"/>
      <c r="AT81" s="46"/>
      <c r="AU81" s="46"/>
      <c r="AV81" s="46"/>
      <c r="AW81" s="46"/>
      <c r="AX81" s="46"/>
      <c r="AY81" s="9"/>
      <c r="AZ81" s="68">
        <f>SUM(O81:AY81)</f>
        <v>0</v>
      </c>
      <c r="BA81" s="69"/>
      <c r="BB81" s="69"/>
      <c r="BC81" s="69"/>
      <c r="BD81" s="69"/>
      <c r="BE81" s="69"/>
      <c r="BF81" s="70"/>
      <c r="BJ81" s="22"/>
    </row>
    <row r="82" spans="1:64" x14ac:dyDescent="0.25">
      <c r="B82" s="87" t="s">
        <v>79</v>
      </c>
      <c r="C82" s="87"/>
      <c r="D82" s="87"/>
      <c r="E82" s="88" t="s">
        <v>19</v>
      </c>
      <c r="F82" s="88"/>
      <c r="G82" s="88"/>
      <c r="H82" s="88"/>
      <c r="I82" s="88"/>
      <c r="J82" s="88"/>
      <c r="K82" s="88"/>
      <c r="L82" s="88"/>
      <c r="M82" s="88"/>
      <c r="N82" s="89"/>
      <c r="O82" s="34"/>
      <c r="P82" s="35"/>
      <c r="Q82" s="35"/>
      <c r="R82" s="35"/>
      <c r="S82" s="35"/>
      <c r="T82" s="36"/>
      <c r="U82" s="34"/>
      <c r="V82" s="35"/>
      <c r="W82" s="35"/>
      <c r="X82" s="35"/>
      <c r="Y82" s="35"/>
      <c r="Z82" s="36"/>
      <c r="AA82" s="34"/>
      <c r="AB82" s="35"/>
      <c r="AC82" s="35"/>
      <c r="AD82" s="35"/>
      <c r="AE82" s="35"/>
      <c r="AF82" s="36"/>
      <c r="AG82" s="34"/>
      <c r="AH82" s="35"/>
      <c r="AI82" s="35"/>
      <c r="AJ82" s="35"/>
      <c r="AK82" s="35"/>
      <c r="AL82" s="36"/>
      <c r="AM82" s="34"/>
      <c r="AN82" s="35"/>
      <c r="AO82" s="35"/>
      <c r="AP82" s="35"/>
      <c r="AQ82" s="35"/>
      <c r="AR82" s="36"/>
      <c r="AS82" s="8"/>
      <c r="AT82" s="46"/>
      <c r="AU82" s="46"/>
      <c r="AV82" s="46"/>
      <c r="AW82" s="46"/>
      <c r="AX82" s="46"/>
      <c r="AY82" s="9"/>
      <c r="AZ82" s="68">
        <f t="shared" ref="AZ82:AZ83" si="26">SUM(O82:AY82)</f>
        <v>0</v>
      </c>
      <c r="BA82" s="69"/>
      <c r="BB82" s="69"/>
      <c r="BC82" s="69"/>
      <c r="BD82" s="69"/>
      <c r="BE82" s="69"/>
      <c r="BF82" s="70"/>
      <c r="BJ82" s="22"/>
    </row>
    <row r="83" spans="1:64" x14ac:dyDescent="0.25">
      <c r="B83" s="87" t="s">
        <v>78</v>
      </c>
      <c r="C83" s="87"/>
      <c r="D83" s="87"/>
      <c r="E83" s="88" t="s">
        <v>21</v>
      </c>
      <c r="F83" s="88"/>
      <c r="G83" s="88"/>
      <c r="H83" s="88"/>
      <c r="I83" s="88"/>
      <c r="J83" s="88"/>
      <c r="K83" s="88"/>
      <c r="L83" s="88"/>
      <c r="M83" s="88"/>
      <c r="N83" s="89"/>
      <c r="O83" s="34"/>
      <c r="P83" s="35"/>
      <c r="Q83" s="35"/>
      <c r="R83" s="35"/>
      <c r="S83" s="35"/>
      <c r="T83" s="36"/>
      <c r="U83" s="34"/>
      <c r="V83" s="35"/>
      <c r="W83" s="35"/>
      <c r="X83" s="35"/>
      <c r="Y83" s="35"/>
      <c r="Z83" s="36"/>
      <c r="AA83" s="34"/>
      <c r="AB83" s="35"/>
      <c r="AC83" s="35"/>
      <c r="AD83" s="35"/>
      <c r="AE83" s="35"/>
      <c r="AF83" s="36"/>
      <c r="AG83" s="34"/>
      <c r="AH83" s="35"/>
      <c r="AI83" s="35"/>
      <c r="AJ83" s="35"/>
      <c r="AK83" s="35"/>
      <c r="AL83" s="36"/>
      <c r="AM83" s="34"/>
      <c r="AN83" s="35"/>
      <c r="AO83" s="35"/>
      <c r="AP83" s="35"/>
      <c r="AQ83" s="35"/>
      <c r="AR83" s="36"/>
      <c r="AS83" s="8"/>
      <c r="AT83" s="46"/>
      <c r="AU83" s="46"/>
      <c r="AV83" s="46"/>
      <c r="AW83" s="46"/>
      <c r="AX83" s="46"/>
      <c r="AY83" s="9"/>
      <c r="AZ83" s="68">
        <f t="shared" si="26"/>
        <v>0</v>
      </c>
      <c r="BA83" s="69"/>
      <c r="BB83" s="69"/>
      <c r="BC83" s="69"/>
      <c r="BD83" s="69"/>
      <c r="BE83" s="69"/>
      <c r="BF83" s="70"/>
      <c r="BJ83" s="22"/>
    </row>
    <row r="84" spans="1:64" x14ac:dyDescent="0.25">
      <c r="B84" s="87" t="s">
        <v>22</v>
      </c>
      <c r="C84" s="87"/>
      <c r="D84" s="87"/>
      <c r="E84" s="88" t="s">
        <v>23</v>
      </c>
      <c r="F84" s="88"/>
      <c r="G84" s="88"/>
      <c r="H84" s="88"/>
      <c r="I84" s="88"/>
      <c r="J84" s="88"/>
      <c r="K84" s="88"/>
      <c r="L84" s="88"/>
      <c r="M84" s="88"/>
      <c r="N84" s="88"/>
      <c r="O84" s="34"/>
      <c r="P84" s="35"/>
      <c r="Q84" s="35"/>
      <c r="R84" s="35"/>
      <c r="S84" s="35"/>
      <c r="T84" s="36"/>
      <c r="U84" s="34"/>
      <c r="V84" s="35"/>
      <c r="W84" s="35"/>
      <c r="X84" s="35"/>
      <c r="Y84" s="35"/>
      <c r="Z84" s="36"/>
      <c r="AA84" s="34"/>
      <c r="AB84" s="35"/>
      <c r="AC84" s="35"/>
      <c r="AD84" s="35"/>
      <c r="AE84" s="35"/>
      <c r="AF84" s="36"/>
      <c r="AG84" s="34"/>
      <c r="AH84" s="35"/>
      <c r="AI84" s="35"/>
      <c r="AJ84" s="35"/>
      <c r="AK84" s="35"/>
      <c r="AL84" s="36"/>
      <c r="AM84" s="34"/>
      <c r="AN84" s="35"/>
      <c r="AO84" s="35"/>
      <c r="AP84" s="35"/>
      <c r="AQ84" s="35"/>
      <c r="AR84" s="36"/>
      <c r="AS84" s="10"/>
      <c r="AT84" s="90">
        <f>IF(R63="",0,173.33-SUM(O79:AR85))</f>
        <v>0</v>
      </c>
      <c r="AU84" s="90"/>
      <c r="AV84" s="90"/>
      <c r="AW84" s="90"/>
      <c r="AX84" s="90"/>
      <c r="AY84" s="11"/>
      <c r="AZ84" s="68">
        <f>SUM(O84:AY84)</f>
        <v>0</v>
      </c>
      <c r="BA84" s="69"/>
      <c r="BB84" s="69"/>
      <c r="BC84" s="69"/>
      <c r="BD84" s="69"/>
      <c r="BE84" s="69"/>
      <c r="BF84" s="70"/>
    </row>
    <row r="85" spans="1:64" x14ac:dyDescent="0.25">
      <c r="B85" s="87"/>
      <c r="C85" s="87"/>
      <c r="D85" s="87"/>
      <c r="E85" s="88" t="s">
        <v>24</v>
      </c>
      <c r="F85" s="88"/>
      <c r="G85" s="88"/>
      <c r="H85" s="88"/>
      <c r="I85" s="88"/>
      <c r="J85" s="88"/>
      <c r="K85" s="88"/>
      <c r="L85" s="88"/>
      <c r="M85" s="88"/>
      <c r="N85" s="88"/>
      <c r="O85" s="104"/>
      <c r="P85" s="105"/>
      <c r="Q85" s="105"/>
      <c r="R85" s="105"/>
      <c r="S85" s="105"/>
      <c r="T85" s="106"/>
      <c r="U85" s="104"/>
      <c r="V85" s="105"/>
      <c r="W85" s="105"/>
      <c r="X85" s="105"/>
      <c r="Y85" s="105"/>
      <c r="Z85" s="106"/>
      <c r="AA85" s="104"/>
      <c r="AB85" s="105"/>
      <c r="AC85" s="105"/>
      <c r="AD85" s="105"/>
      <c r="AE85" s="105"/>
      <c r="AF85" s="106"/>
      <c r="AG85" s="104"/>
      <c r="AH85" s="105"/>
      <c r="AI85" s="105"/>
      <c r="AJ85" s="105"/>
      <c r="AK85" s="105"/>
      <c r="AL85" s="106"/>
      <c r="AM85" s="104"/>
      <c r="AN85" s="105"/>
      <c r="AO85" s="105"/>
      <c r="AP85" s="105"/>
      <c r="AQ85" s="105"/>
      <c r="AR85" s="106"/>
      <c r="AS85" s="12"/>
      <c r="AT85" s="94"/>
      <c r="AU85" s="94"/>
      <c r="AV85" s="94"/>
      <c r="AW85" s="94"/>
      <c r="AX85" s="94"/>
      <c r="AY85" s="13"/>
      <c r="AZ85" s="95">
        <f>SUM(O85:AY85)</f>
        <v>0</v>
      </c>
      <c r="BA85" s="96"/>
      <c r="BB85" s="96"/>
      <c r="BC85" s="96"/>
      <c r="BD85" s="96"/>
      <c r="BE85" s="96"/>
      <c r="BF85" s="97"/>
    </row>
    <row r="86" spans="1:64" x14ac:dyDescent="0.25">
      <c r="B86" s="87"/>
      <c r="C86" s="87"/>
      <c r="D86" s="87"/>
      <c r="E86" s="88" t="s">
        <v>25</v>
      </c>
      <c r="F86" s="88"/>
      <c r="G86" s="88"/>
      <c r="H86" s="88"/>
      <c r="I86" s="88"/>
      <c r="J86" s="88"/>
      <c r="K86" s="88"/>
      <c r="L86" s="88"/>
      <c r="M86" s="88"/>
      <c r="N86" s="88"/>
      <c r="O86" s="108">
        <f>SUM(O79:T85)</f>
        <v>0</v>
      </c>
      <c r="P86" s="100"/>
      <c r="Q86" s="100"/>
      <c r="R86" s="100"/>
      <c r="S86" s="100"/>
      <c r="T86" s="117"/>
      <c r="U86" s="107">
        <f>SUM(U79:Z85)</f>
        <v>0</v>
      </c>
      <c r="V86" s="107"/>
      <c r="W86" s="107"/>
      <c r="X86" s="107"/>
      <c r="Y86" s="107"/>
      <c r="Z86" s="107"/>
      <c r="AA86" s="107">
        <f>SUM(AA79:AF85)</f>
        <v>0</v>
      </c>
      <c r="AB86" s="107"/>
      <c r="AC86" s="107"/>
      <c r="AD86" s="107"/>
      <c r="AE86" s="107"/>
      <c r="AF86" s="107"/>
      <c r="AG86" s="107">
        <f>SUM(AG79:AL85)</f>
        <v>0</v>
      </c>
      <c r="AH86" s="107"/>
      <c r="AI86" s="107"/>
      <c r="AJ86" s="107"/>
      <c r="AK86" s="107"/>
      <c r="AL86" s="107"/>
      <c r="AM86" s="107">
        <f>SUM(AM79:AR85)</f>
        <v>0</v>
      </c>
      <c r="AN86" s="107"/>
      <c r="AO86" s="107"/>
      <c r="AP86" s="107"/>
      <c r="AQ86" s="107"/>
      <c r="AR86" s="107"/>
      <c r="AS86" s="14"/>
      <c r="AT86" s="100">
        <f>SUM(AT79:AX85)</f>
        <v>0</v>
      </c>
      <c r="AU86" s="100"/>
      <c r="AV86" s="100"/>
      <c r="AW86" s="100"/>
      <c r="AX86" s="100"/>
      <c r="AY86" s="15"/>
      <c r="AZ86" s="101">
        <f>SUM(O86:AY86)</f>
        <v>0</v>
      </c>
      <c r="BA86" s="101"/>
      <c r="BB86" s="101"/>
      <c r="BC86" s="101"/>
      <c r="BD86" s="101"/>
      <c r="BE86" s="101"/>
      <c r="BF86" s="101"/>
      <c r="BJ86" s="22"/>
      <c r="BL86" s="21"/>
    </row>
    <row r="87" spans="1:64" x14ac:dyDescent="0.25">
      <c r="A87" s="80" t="s">
        <v>40</v>
      </c>
      <c r="B87" s="80"/>
      <c r="C87" s="80"/>
      <c r="D87" s="80"/>
      <c r="E87" s="80"/>
      <c r="F87" s="80"/>
      <c r="G87" s="80"/>
      <c r="H87" s="80"/>
      <c r="I87" s="80"/>
      <c r="J87" s="80"/>
      <c r="K87" s="80"/>
      <c r="L87" s="80"/>
      <c r="M87" s="80"/>
      <c r="N87" s="80"/>
      <c r="O87" s="80"/>
      <c r="P87" s="80"/>
      <c r="Q87" s="80"/>
      <c r="R87" s="80"/>
      <c r="S87" s="80"/>
      <c r="T87" s="80"/>
      <c r="U87" s="80"/>
      <c r="V87" s="80"/>
      <c r="W87" s="80"/>
      <c r="X87" s="80"/>
      <c r="Y87" s="80"/>
      <c r="Z87" s="80"/>
      <c r="AA87" s="80"/>
      <c r="AB87" s="80"/>
      <c r="AC87" s="80"/>
      <c r="AD87" s="80"/>
      <c r="AE87" s="80"/>
      <c r="AF87" s="80"/>
      <c r="AG87" s="80"/>
      <c r="AH87" s="80"/>
      <c r="AI87" s="80"/>
      <c r="AJ87" s="80"/>
      <c r="AK87" s="80"/>
      <c r="AL87" s="80"/>
      <c r="AM87" s="80"/>
      <c r="AN87" s="80"/>
      <c r="AO87" s="80"/>
      <c r="AP87" s="80"/>
      <c r="AQ87" s="80"/>
      <c r="AR87" s="80"/>
      <c r="AS87" s="80"/>
      <c r="AT87" s="80"/>
      <c r="AU87" s="80"/>
      <c r="AV87" s="80"/>
      <c r="AW87" s="80"/>
      <c r="AX87" s="80"/>
      <c r="AY87" s="80"/>
      <c r="AZ87" s="80"/>
      <c r="BA87" s="80"/>
      <c r="BB87" s="80"/>
      <c r="BC87" s="80"/>
      <c r="BD87" s="80"/>
      <c r="BE87" s="80"/>
      <c r="BF87" s="80"/>
      <c r="BG87" s="80"/>
      <c r="BL87" s="21"/>
    </row>
    <row r="88" spans="1:64" ht="14.45" customHeight="1" x14ac:dyDescent="0.25">
      <c r="O88" s="50" t="s">
        <v>13</v>
      </c>
      <c r="P88" s="51"/>
      <c r="Q88" s="51"/>
      <c r="R88" s="51"/>
      <c r="S88" s="51"/>
      <c r="T88" s="51"/>
      <c r="U88" s="51"/>
      <c r="V88" s="51"/>
      <c r="W88" s="51"/>
      <c r="X88" s="51"/>
      <c r="Y88" s="51"/>
      <c r="Z88" s="51"/>
      <c r="AA88" s="51"/>
      <c r="AB88" s="51"/>
      <c r="AC88" s="51"/>
      <c r="AD88" s="51"/>
      <c r="AE88" s="51"/>
      <c r="AF88" s="51"/>
      <c r="AG88" s="51"/>
      <c r="AH88" s="51"/>
      <c r="AI88" s="51"/>
      <c r="AJ88" s="51"/>
      <c r="AK88" s="51"/>
      <c r="AL88" s="51"/>
      <c r="AM88" s="51"/>
      <c r="AN88" s="51"/>
      <c r="AO88" s="51"/>
      <c r="AP88" s="51"/>
      <c r="AQ88" s="51"/>
      <c r="AR88" s="52"/>
      <c r="AS88" s="53" t="s">
        <v>14</v>
      </c>
      <c r="AT88" s="54"/>
      <c r="AU88" s="54"/>
      <c r="AV88" s="54"/>
      <c r="AW88" s="54"/>
      <c r="AX88" s="54"/>
      <c r="AY88" s="55"/>
      <c r="AZ88" s="4"/>
      <c r="BA88" s="5"/>
      <c r="BB88" s="5"/>
      <c r="BC88" s="5"/>
      <c r="BD88" s="5"/>
      <c r="BE88" s="5"/>
      <c r="BF88" s="6"/>
      <c r="BL88" s="21"/>
    </row>
    <row r="89" spans="1:64" x14ac:dyDescent="0.25">
      <c r="B89" s="7" t="s">
        <v>38</v>
      </c>
      <c r="C89" s="7"/>
      <c r="D89" s="7"/>
      <c r="E89" s="7"/>
      <c r="F89" s="7"/>
      <c r="G89" s="7"/>
      <c r="H89" s="7"/>
      <c r="I89" s="7"/>
      <c r="J89" s="7"/>
      <c r="K89" s="7"/>
      <c r="O89" s="62" t="str">
        <f>O78</f>
        <v/>
      </c>
      <c r="P89" s="63"/>
      <c r="Q89" s="63"/>
      <c r="R89" s="63"/>
      <c r="S89" s="63"/>
      <c r="T89" s="64"/>
      <c r="U89" s="62" t="str">
        <f t="shared" ref="U89" si="27">U78</f>
        <v/>
      </c>
      <c r="V89" s="63"/>
      <c r="W89" s="63"/>
      <c r="X89" s="63"/>
      <c r="Y89" s="63"/>
      <c r="Z89" s="64"/>
      <c r="AA89" s="62" t="str">
        <f t="shared" ref="AA89" si="28">AA78</f>
        <v/>
      </c>
      <c r="AB89" s="63"/>
      <c r="AC89" s="63"/>
      <c r="AD89" s="63"/>
      <c r="AE89" s="63"/>
      <c r="AF89" s="64"/>
      <c r="AG89" s="62" t="str">
        <f t="shared" ref="AG89" si="29">AG78</f>
        <v/>
      </c>
      <c r="AH89" s="63"/>
      <c r="AI89" s="63"/>
      <c r="AJ89" s="63"/>
      <c r="AK89" s="63"/>
      <c r="AL89" s="64"/>
      <c r="AM89" s="62" t="str">
        <f t="shared" ref="AM89" si="30">AM78</f>
        <v/>
      </c>
      <c r="AN89" s="63"/>
      <c r="AO89" s="63"/>
      <c r="AP89" s="63"/>
      <c r="AQ89" s="63"/>
      <c r="AR89" s="64"/>
      <c r="AS89" s="56"/>
      <c r="AT89" s="57"/>
      <c r="AU89" s="57"/>
      <c r="AV89" s="57"/>
      <c r="AW89" s="57"/>
      <c r="AX89" s="57"/>
      <c r="AY89" s="58"/>
      <c r="AZ89" s="65" t="s">
        <v>16</v>
      </c>
      <c r="BA89" s="66"/>
      <c r="BB89" s="66"/>
      <c r="BC89" s="66"/>
      <c r="BD89" s="66"/>
      <c r="BE89" s="66"/>
      <c r="BF89" s="67"/>
    </row>
    <row r="90" spans="1:64" x14ac:dyDescent="0.25">
      <c r="B90" s="86" t="s">
        <v>73</v>
      </c>
      <c r="C90" s="87"/>
      <c r="D90" s="87"/>
      <c r="E90" s="88" t="s">
        <v>17</v>
      </c>
      <c r="F90" s="88"/>
      <c r="G90" s="88"/>
      <c r="H90" s="88"/>
      <c r="I90" s="88"/>
      <c r="J90" s="88"/>
      <c r="K90" s="88"/>
      <c r="L90" s="88"/>
      <c r="M90" s="88"/>
      <c r="N90" s="88"/>
      <c r="O90" s="121">
        <f t="shared" ref="O90:O96" si="31">+O79-O68</f>
        <v>0</v>
      </c>
      <c r="P90" s="122"/>
      <c r="Q90" s="122"/>
      <c r="R90" s="122"/>
      <c r="S90" s="122"/>
      <c r="T90" s="123"/>
      <c r="U90" s="121">
        <f t="shared" ref="U90:U96" si="32">+U79-U68</f>
        <v>0</v>
      </c>
      <c r="V90" s="122"/>
      <c r="W90" s="122"/>
      <c r="X90" s="122"/>
      <c r="Y90" s="122"/>
      <c r="Z90" s="123"/>
      <c r="AA90" s="121">
        <f t="shared" ref="AA90:AA96" si="33">+AA79-AA68</f>
        <v>0</v>
      </c>
      <c r="AB90" s="122"/>
      <c r="AC90" s="122"/>
      <c r="AD90" s="122"/>
      <c r="AE90" s="122"/>
      <c r="AF90" s="123"/>
      <c r="AG90" s="121">
        <f t="shared" ref="AG90:AG96" si="34">+AG79-AG68</f>
        <v>0</v>
      </c>
      <c r="AH90" s="122"/>
      <c r="AI90" s="122"/>
      <c r="AJ90" s="122"/>
      <c r="AK90" s="122"/>
      <c r="AL90" s="123"/>
      <c r="AM90" s="121">
        <f t="shared" ref="AM90:AM96" si="35">+AM79-AM68</f>
        <v>0</v>
      </c>
      <c r="AN90" s="122"/>
      <c r="AO90" s="122"/>
      <c r="AP90" s="122"/>
      <c r="AQ90" s="122"/>
      <c r="AR90" s="123"/>
      <c r="AS90" s="8"/>
      <c r="AT90" s="46"/>
      <c r="AU90" s="46"/>
      <c r="AV90" s="46"/>
      <c r="AW90" s="46"/>
      <c r="AX90" s="46"/>
      <c r="AY90" s="9"/>
      <c r="AZ90" s="68">
        <f>SUM(O90:AY90)</f>
        <v>0</v>
      </c>
      <c r="BA90" s="69"/>
      <c r="BB90" s="69"/>
      <c r="BC90" s="69"/>
      <c r="BD90" s="69"/>
      <c r="BE90" s="69"/>
      <c r="BF90" s="70"/>
    </row>
    <row r="91" spans="1:64" x14ac:dyDescent="0.25">
      <c r="B91" s="86" t="s">
        <v>73</v>
      </c>
      <c r="C91" s="87"/>
      <c r="D91" s="87"/>
      <c r="E91" s="88" t="s">
        <v>64</v>
      </c>
      <c r="F91" s="88"/>
      <c r="G91" s="88"/>
      <c r="H91" s="88"/>
      <c r="I91" s="88"/>
      <c r="J91" s="88"/>
      <c r="K91" s="88"/>
      <c r="L91" s="88"/>
      <c r="M91" s="88"/>
      <c r="N91" s="88"/>
      <c r="O91" s="118">
        <f t="shared" si="31"/>
        <v>0</v>
      </c>
      <c r="P91" s="119"/>
      <c r="Q91" s="119"/>
      <c r="R91" s="119"/>
      <c r="S91" s="119"/>
      <c r="T91" s="120"/>
      <c r="U91" s="118">
        <f t="shared" si="32"/>
        <v>0</v>
      </c>
      <c r="V91" s="119"/>
      <c r="W91" s="119"/>
      <c r="X91" s="119"/>
      <c r="Y91" s="119"/>
      <c r="Z91" s="120"/>
      <c r="AA91" s="118">
        <f t="shared" si="33"/>
        <v>0</v>
      </c>
      <c r="AB91" s="119"/>
      <c r="AC91" s="119"/>
      <c r="AD91" s="119"/>
      <c r="AE91" s="119"/>
      <c r="AF91" s="120"/>
      <c r="AG91" s="118">
        <f t="shared" si="34"/>
        <v>0</v>
      </c>
      <c r="AH91" s="119"/>
      <c r="AI91" s="119"/>
      <c r="AJ91" s="119"/>
      <c r="AK91" s="119"/>
      <c r="AL91" s="120"/>
      <c r="AM91" s="118">
        <f t="shared" si="35"/>
        <v>0</v>
      </c>
      <c r="AN91" s="119"/>
      <c r="AO91" s="119"/>
      <c r="AP91" s="119"/>
      <c r="AQ91" s="119"/>
      <c r="AR91" s="120"/>
      <c r="AS91" s="8"/>
      <c r="AT91" s="46"/>
      <c r="AU91" s="46"/>
      <c r="AV91" s="46"/>
      <c r="AW91" s="46"/>
      <c r="AX91" s="46"/>
      <c r="AY91" s="9"/>
      <c r="AZ91" s="68">
        <f>SUM(O91:AY91)</f>
        <v>0</v>
      </c>
      <c r="BA91" s="69"/>
      <c r="BB91" s="69"/>
      <c r="BC91" s="69"/>
      <c r="BD91" s="69"/>
      <c r="BE91" s="69"/>
      <c r="BF91" s="70"/>
    </row>
    <row r="92" spans="1:64" x14ac:dyDescent="0.25">
      <c r="B92" s="87" t="s">
        <v>82</v>
      </c>
      <c r="C92" s="87"/>
      <c r="D92" s="87"/>
      <c r="E92" s="88" t="s">
        <v>18</v>
      </c>
      <c r="F92" s="88"/>
      <c r="G92" s="88"/>
      <c r="H92" s="88"/>
      <c r="I92" s="88"/>
      <c r="J92" s="88"/>
      <c r="K92" s="88"/>
      <c r="L92" s="88"/>
      <c r="M92" s="88"/>
      <c r="N92" s="88"/>
      <c r="O92" s="118">
        <f t="shared" si="31"/>
        <v>0</v>
      </c>
      <c r="P92" s="119"/>
      <c r="Q92" s="119"/>
      <c r="R92" s="119"/>
      <c r="S92" s="119"/>
      <c r="T92" s="120"/>
      <c r="U92" s="118">
        <f t="shared" si="32"/>
        <v>0</v>
      </c>
      <c r="V92" s="119"/>
      <c r="W92" s="119"/>
      <c r="X92" s="119"/>
      <c r="Y92" s="119"/>
      <c r="Z92" s="120"/>
      <c r="AA92" s="118">
        <f t="shared" si="33"/>
        <v>0</v>
      </c>
      <c r="AB92" s="119"/>
      <c r="AC92" s="119"/>
      <c r="AD92" s="119"/>
      <c r="AE92" s="119"/>
      <c r="AF92" s="120"/>
      <c r="AG92" s="118">
        <f t="shared" si="34"/>
        <v>0</v>
      </c>
      <c r="AH92" s="119"/>
      <c r="AI92" s="119"/>
      <c r="AJ92" s="119"/>
      <c r="AK92" s="119"/>
      <c r="AL92" s="120"/>
      <c r="AM92" s="118">
        <f t="shared" si="35"/>
        <v>0</v>
      </c>
      <c r="AN92" s="119"/>
      <c r="AO92" s="119"/>
      <c r="AP92" s="119"/>
      <c r="AQ92" s="119"/>
      <c r="AR92" s="120"/>
      <c r="AS92" s="8"/>
      <c r="AT92" s="46"/>
      <c r="AU92" s="46"/>
      <c r="AV92" s="46"/>
      <c r="AW92" s="46"/>
      <c r="AX92" s="46"/>
      <c r="AY92" s="9"/>
      <c r="AZ92" s="68">
        <f>SUM(O92:AY92)</f>
        <v>0</v>
      </c>
      <c r="BA92" s="69"/>
      <c r="BB92" s="69"/>
      <c r="BC92" s="69"/>
      <c r="BD92" s="69"/>
      <c r="BE92" s="69"/>
      <c r="BF92" s="70"/>
      <c r="BJ92" s="22"/>
    </row>
    <row r="93" spans="1:64" x14ac:dyDescent="0.25">
      <c r="B93" s="87" t="s">
        <v>79</v>
      </c>
      <c r="C93" s="87"/>
      <c r="D93" s="87"/>
      <c r="E93" s="88" t="s">
        <v>19</v>
      </c>
      <c r="F93" s="88"/>
      <c r="G93" s="88"/>
      <c r="H93" s="88"/>
      <c r="I93" s="88"/>
      <c r="J93" s="88"/>
      <c r="K93" s="88"/>
      <c r="L93" s="88"/>
      <c r="M93" s="88"/>
      <c r="N93" s="89"/>
      <c r="O93" s="118">
        <f t="shared" si="31"/>
        <v>0</v>
      </c>
      <c r="P93" s="119"/>
      <c r="Q93" s="119"/>
      <c r="R93" s="119"/>
      <c r="S93" s="119"/>
      <c r="T93" s="120"/>
      <c r="U93" s="118">
        <f t="shared" si="32"/>
        <v>0</v>
      </c>
      <c r="V93" s="119"/>
      <c r="W93" s="119"/>
      <c r="X93" s="119"/>
      <c r="Y93" s="119"/>
      <c r="Z93" s="120"/>
      <c r="AA93" s="118">
        <f t="shared" si="33"/>
        <v>0</v>
      </c>
      <c r="AB93" s="119"/>
      <c r="AC93" s="119"/>
      <c r="AD93" s="119"/>
      <c r="AE93" s="119"/>
      <c r="AF93" s="120"/>
      <c r="AG93" s="118">
        <f t="shared" si="34"/>
        <v>0</v>
      </c>
      <c r="AH93" s="119"/>
      <c r="AI93" s="119"/>
      <c r="AJ93" s="119"/>
      <c r="AK93" s="119"/>
      <c r="AL93" s="120"/>
      <c r="AM93" s="118">
        <f t="shared" si="35"/>
        <v>0</v>
      </c>
      <c r="AN93" s="119"/>
      <c r="AO93" s="119"/>
      <c r="AP93" s="119"/>
      <c r="AQ93" s="119"/>
      <c r="AR93" s="120"/>
      <c r="AS93" s="8"/>
      <c r="AT93" s="46"/>
      <c r="AU93" s="46"/>
      <c r="AV93" s="46"/>
      <c r="AW93" s="46"/>
      <c r="AX93" s="46"/>
      <c r="AY93" s="9"/>
      <c r="AZ93" s="68">
        <f t="shared" ref="AZ93:AZ94" si="36">SUM(O93:AY93)</f>
        <v>0</v>
      </c>
      <c r="BA93" s="69"/>
      <c r="BB93" s="69"/>
      <c r="BC93" s="69"/>
      <c r="BD93" s="69"/>
      <c r="BE93" s="69"/>
      <c r="BF93" s="70"/>
      <c r="BJ93" s="22"/>
    </row>
    <row r="94" spans="1:64" x14ac:dyDescent="0.25">
      <c r="B94" s="87" t="s">
        <v>78</v>
      </c>
      <c r="C94" s="87"/>
      <c r="D94" s="87"/>
      <c r="E94" s="88" t="s">
        <v>21</v>
      </c>
      <c r="F94" s="88"/>
      <c r="G94" s="88"/>
      <c r="H94" s="88"/>
      <c r="I94" s="88"/>
      <c r="J94" s="88"/>
      <c r="K94" s="88"/>
      <c r="L94" s="88"/>
      <c r="M94" s="88"/>
      <c r="N94" s="89"/>
      <c r="O94" s="118">
        <f t="shared" si="31"/>
        <v>0</v>
      </c>
      <c r="P94" s="119"/>
      <c r="Q94" s="119"/>
      <c r="R94" s="119"/>
      <c r="S94" s="119"/>
      <c r="T94" s="120"/>
      <c r="U94" s="118">
        <f t="shared" si="32"/>
        <v>0</v>
      </c>
      <c r="V94" s="119"/>
      <c r="W94" s="119"/>
      <c r="X94" s="119"/>
      <c r="Y94" s="119"/>
      <c r="Z94" s="120"/>
      <c r="AA94" s="118">
        <f t="shared" si="33"/>
        <v>0</v>
      </c>
      <c r="AB94" s="119"/>
      <c r="AC94" s="119"/>
      <c r="AD94" s="119"/>
      <c r="AE94" s="119"/>
      <c r="AF94" s="120"/>
      <c r="AG94" s="118">
        <f t="shared" si="34"/>
        <v>0</v>
      </c>
      <c r="AH94" s="119"/>
      <c r="AI94" s="119"/>
      <c r="AJ94" s="119"/>
      <c r="AK94" s="119"/>
      <c r="AL94" s="120"/>
      <c r="AM94" s="118">
        <f t="shared" si="35"/>
        <v>0</v>
      </c>
      <c r="AN94" s="119"/>
      <c r="AO94" s="119"/>
      <c r="AP94" s="119"/>
      <c r="AQ94" s="119"/>
      <c r="AR94" s="120"/>
      <c r="AS94" s="8"/>
      <c r="AT94" s="46"/>
      <c r="AU94" s="46"/>
      <c r="AV94" s="46"/>
      <c r="AW94" s="46"/>
      <c r="AX94" s="46"/>
      <c r="AY94" s="9"/>
      <c r="AZ94" s="68">
        <f t="shared" si="36"/>
        <v>0</v>
      </c>
      <c r="BA94" s="69"/>
      <c r="BB94" s="69"/>
      <c r="BC94" s="69"/>
      <c r="BD94" s="69"/>
      <c r="BE94" s="69"/>
      <c r="BF94" s="70"/>
      <c r="BJ94" s="22"/>
    </row>
    <row r="95" spans="1:64" x14ac:dyDescent="0.25">
      <c r="B95" s="87" t="s">
        <v>22</v>
      </c>
      <c r="C95" s="87"/>
      <c r="D95" s="87"/>
      <c r="E95" s="88" t="s">
        <v>23</v>
      </c>
      <c r="F95" s="88"/>
      <c r="G95" s="88"/>
      <c r="H95" s="88"/>
      <c r="I95" s="88"/>
      <c r="J95" s="88"/>
      <c r="K95" s="88"/>
      <c r="L95" s="88"/>
      <c r="M95" s="88"/>
      <c r="N95" s="88"/>
      <c r="O95" s="118">
        <f t="shared" si="31"/>
        <v>0</v>
      </c>
      <c r="P95" s="119"/>
      <c r="Q95" s="119"/>
      <c r="R95" s="119"/>
      <c r="S95" s="119"/>
      <c r="T95" s="120"/>
      <c r="U95" s="118">
        <f t="shared" si="32"/>
        <v>0</v>
      </c>
      <c r="V95" s="119"/>
      <c r="W95" s="119"/>
      <c r="X95" s="119"/>
      <c r="Y95" s="119"/>
      <c r="Z95" s="120"/>
      <c r="AA95" s="118">
        <f t="shared" si="33"/>
        <v>0</v>
      </c>
      <c r="AB95" s="119"/>
      <c r="AC95" s="119"/>
      <c r="AD95" s="119"/>
      <c r="AE95" s="119"/>
      <c r="AF95" s="120"/>
      <c r="AG95" s="118">
        <f t="shared" si="34"/>
        <v>0</v>
      </c>
      <c r="AH95" s="119"/>
      <c r="AI95" s="119"/>
      <c r="AJ95" s="119"/>
      <c r="AK95" s="119"/>
      <c r="AL95" s="120"/>
      <c r="AM95" s="118">
        <f t="shared" si="35"/>
        <v>0</v>
      </c>
      <c r="AN95" s="119"/>
      <c r="AO95" s="119"/>
      <c r="AP95" s="119"/>
      <c r="AQ95" s="119"/>
      <c r="AR95" s="120"/>
      <c r="AS95" s="10"/>
      <c r="AT95" s="90">
        <f>+AT73-AT84</f>
        <v>0</v>
      </c>
      <c r="AU95" s="90"/>
      <c r="AV95" s="90"/>
      <c r="AW95" s="90"/>
      <c r="AX95" s="90"/>
      <c r="AY95" s="11"/>
      <c r="AZ95" s="68">
        <f>SUM(O95:AY95)</f>
        <v>0</v>
      </c>
      <c r="BA95" s="69"/>
      <c r="BB95" s="69"/>
      <c r="BC95" s="69"/>
      <c r="BD95" s="69"/>
      <c r="BE95" s="69"/>
      <c r="BF95" s="70"/>
    </row>
    <row r="96" spans="1:64" x14ac:dyDescent="0.25">
      <c r="B96" s="87"/>
      <c r="C96" s="87"/>
      <c r="D96" s="87"/>
      <c r="E96" s="88" t="s">
        <v>24</v>
      </c>
      <c r="F96" s="88"/>
      <c r="G96" s="88"/>
      <c r="H96" s="88"/>
      <c r="I96" s="88"/>
      <c r="J96" s="88"/>
      <c r="K96" s="88"/>
      <c r="L96" s="88"/>
      <c r="M96" s="88"/>
      <c r="N96" s="88"/>
      <c r="O96" s="91">
        <f t="shared" si="31"/>
        <v>0</v>
      </c>
      <c r="P96" s="92"/>
      <c r="Q96" s="92"/>
      <c r="R96" s="92"/>
      <c r="S96" s="92"/>
      <c r="T96" s="93"/>
      <c r="U96" s="91">
        <f t="shared" si="32"/>
        <v>0</v>
      </c>
      <c r="V96" s="92"/>
      <c r="W96" s="92"/>
      <c r="X96" s="92"/>
      <c r="Y96" s="92"/>
      <c r="Z96" s="93"/>
      <c r="AA96" s="91">
        <f t="shared" si="33"/>
        <v>0</v>
      </c>
      <c r="AB96" s="92"/>
      <c r="AC96" s="92"/>
      <c r="AD96" s="92"/>
      <c r="AE96" s="92"/>
      <c r="AF96" s="93"/>
      <c r="AG96" s="91">
        <f t="shared" si="34"/>
        <v>0</v>
      </c>
      <c r="AH96" s="92"/>
      <c r="AI96" s="92"/>
      <c r="AJ96" s="92"/>
      <c r="AK96" s="92"/>
      <c r="AL96" s="93"/>
      <c r="AM96" s="91">
        <f t="shared" si="35"/>
        <v>0</v>
      </c>
      <c r="AN96" s="92"/>
      <c r="AO96" s="92"/>
      <c r="AP96" s="92"/>
      <c r="AQ96" s="92"/>
      <c r="AR96" s="93"/>
      <c r="AS96" s="12"/>
      <c r="AT96" s="94"/>
      <c r="AU96" s="94"/>
      <c r="AV96" s="94"/>
      <c r="AW96" s="94"/>
      <c r="AX96" s="94"/>
      <c r="AY96" s="13"/>
      <c r="AZ96" s="95">
        <f>SUM(O96:AY96)</f>
        <v>0</v>
      </c>
      <c r="BA96" s="96"/>
      <c r="BB96" s="96"/>
      <c r="BC96" s="96"/>
      <c r="BD96" s="96"/>
      <c r="BE96" s="96"/>
      <c r="BF96" s="97"/>
    </row>
    <row r="97" spans="1:64" x14ac:dyDescent="0.25">
      <c r="B97" s="87"/>
      <c r="C97" s="87"/>
      <c r="D97" s="87"/>
      <c r="E97" s="88" t="s">
        <v>25</v>
      </c>
      <c r="F97" s="88"/>
      <c r="G97" s="88"/>
      <c r="H97" s="88"/>
      <c r="I97" s="88"/>
      <c r="J97" s="88"/>
      <c r="K97" s="88"/>
      <c r="L97" s="88"/>
      <c r="M97" s="88"/>
      <c r="N97" s="88"/>
      <c r="O97" s="108">
        <f>SUM(O90:T96)</f>
        <v>0</v>
      </c>
      <c r="P97" s="100"/>
      <c r="Q97" s="100"/>
      <c r="R97" s="100"/>
      <c r="S97" s="100"/>
      <c r="T97" s="117"/>
      <c r="U97" s="107">
        <f>SUM(U90:Z96)</f>
        <v>0</v>
      </c>
      <c r="V97" s="107"/>
      <c r="W97" s="107"/>
      <c r="X97" s="107"/>
      <c r="Y97" s="107"/>
      <c r="Z97" s="107"/>
      <c r="AA97" s="107">
        <f>SUM(AA90:AF96)</f>
        <v>0</v>
      </c>
      <c r="AB97" s="107"/>
      <c r="AC97" s="107"/>
      <c r="AD97" s="107"/>
      <c r="AE97" s="107"/>
      <c r="AF97" s="107"/>
      <c r="AG97" s="107">
        <f>SUM(AG90:AL96)</f>
        <v>0</v>
      </c>
      <c r="AH97" s="107"/>
      <c r="AI97" s="107"/>
      <c r="AJ97" s="107"/>
      <c r="AK97" s="107"/>
      <c r="AL97" s="107"/>
      <c r="AM97" s="107">
        <f>SUM(AM90:AR96)</f>
        <v>0</v>
      </c>
      <c r="AN97" s="107"/>
      <c r="AO97" s="107"/>
      <c r="AP97" s="107"/>
      <c r="AQ97" s="107"/>
      <c r="AR97" s="107"/>
      <c r="AS97" s="14"/>
      <c r="AT97" s="100">
        <f>SUM(AT90:AX96)</f>
        <v>0</v>
      </c>
      <c r="AU97" s="100"/>
      <c r="AV97" s="100"/>
      <c r="AW97" s="100"/>
      <c r="AX97" s="100"/>
      <c r="AY97" s="15"/>
      <c r="AZ97" s="101">
        <f>SUM(O97:AY97)</f>
        <v>0</v>
      </c>
      <c r="BA97" s="101"/>
      <c r="BB97" s="101"/>
      <c r="BC97" s="101"/>
      <c r="BD97" s="101"/>
      <c r="BE97" s="101"/>
      <c r="BF97" s="101"/>
      <c r="BJ97" s="22"/>
      <c r="BL97" s="21"/>
    </row>
    <row r="98" spans="1:64" x14ac:dyDescent="0.25">
      <c r="B98" s="102" t="str">
        <f>IF(ABS(O97)+ABS(U97)+ABS(AA97)+ABS(AG97)+ABS(AM97)=0,IF(ABS(O90)+ABS(U90)+ABS(AA90)+ABS(AG90)+ABS(AM90)=0,IF(ABS(O96)+ABS(U96)+ABS(AA96)+ABS(AG96)+ABS(AM96)=0,"","ATTACH SUPPORTING DOCUMENTATION FROM HR"),"EMPLOYEE SIGNATURE REQUIRED BELOW"),"TOTAL HOURS MUST BE ZERO")</f>
        <v/>
      </c>
      <c r="C98" s="102"/>
      <c r="D98" s="102"/>
      <c r="E98" s="102"/>
      <c r="F98" s="102"/>
      <c r="G98" s="102"/>
      <c r="H98" s="102"/>
      <c r="I98" s="102"/>
      <c r="J98" s="102"/>
      <c r="K98" s="102"/>
      <c r="L98" s="102"/>
      <c r="M98" s="102"/>
      <c r="N98" s="102"/>
      <c r="O98" s="102"/>
      <c r="P98" s="102"/>
      <c r="Q98" s="102"/>
      <c r="R98" s="102"/>
      <c r="S98" s="102"/>
      <c r="T98" s="102"/>
      <c r="U98" s="102"/>
      <c r="V98" s="102"/>
      <c r="W98" s="102"/>
      <c r="X98" s="102"/>
      <c r="Y98" s="102"/>
      <c r="Z98" s="102"/>
      <c r="AA98" s="102"/>
      <c r="AB98" s="102"/>
      <c r="AC98" s="102"/>
      <c r="AD98" s="102"/>
      <c r="AE98" s="102"/>
      <c r="AF98" s="102"/>
      <c r="AG98" s="102"/>
      <c r="AH98" s="102"/>
      <c r="AI98" s="102"/>
      <c r="AJ98" s="102"/>
      <c r="AK98" s="102"/>
      <c r="AL98" s="102"/>
      <c r="AM98" s="102"/>
      <c r="AN98" s="102"/>
      <c r="AO98" s="102"/>
      <c r="AP98" s="102"/>
      <c r="AQ98" s="102"/>
      <c r="AR98" s="102"/>
      <c r="AS98" s="102"/>
      <c r="AT98" s="102"/>
      <c r="AU98" s="102"/>
      <c r="AV98" s="102"/>
      <c r="AW98" s="102"/>
      <c r="AX98" s="102"/>
      <c r="AY98" s="102"/>
      <c r="AZ98" s="102"/>
      <c r="BA98" s="102"/>
      <c r="BB98" s="102"/>
      <c r="BC98" s="102"/>
      <c r="BD98" s="102"/>
      <c r="BE98" s="102"/>
      <c r="BF98" s="102"/>
      <c r="BL98" s="21"/>
    </row>
    <row r="99" spans="1:64" x14ac:dyDescent="0.25">
      <c r="A99" s="80" t="s">
        <v>28</v>
      </c>
      <c r="B99" s="80"/>
      <c r="C99" s="80"/>
      <c r="D99" s="80"/>
      <c r="E99" s="80"/>
      <c r="F99" s="80"/>
      <c r="G99" s="80"/>
      <c r="H99" s="80"/>
      <c r="I99" s="80"/>
      <c r="J99" s="80"/>
      <c r="K99" s="80"/>
      <c r="L99" s="80"/>
      <c r="M99" s="80"/>
      <c r="N99" s="80"/>
      <c r="O99" s="80"/>
      <c r="P99" s="80"/>
      <c r="Q99" s="80"/>
      <c r="R99" s="80"/>
      <c r="S99" s="80"/>
      <c r="T99" s="80"/>
      <c r="U99" s="80"/>
      <c r="V99" s="80"/>
      <c r="W99" s="80"/>
      <c r="X99" s="80"/>
      <c r="Y99" s="80"/>
      <c r="Z99" s="80"/>
      <c r="AA99" s="80"/>
      <c r="AB99" s="80"/>
      <c r="AC99" s="80"/>
      <c r="AD99" s="80"/>
      <c r="AE99" s="80"/>
      <c r="AF99" s="80"/>
      <c r="AG99" s="80"/>
      <c r="AH99" s="80"/>
      <c r="AI99" s="80"/>
      <c r="AJ99" s="80"/>
      <c r="AK99" s="80"/>
      <c r="AL99" s="80"/>
      <c r="AM99" s="80"/>
      <c r="AN99" s="80"/>
      <c r="AO99" s="80"/>
      <c r="AP99" s="80"/>
      <c r="AQ99" s="80"/>
      <c r="AR99" s="80"/>
      <c r="AS99" s="80"/>
      <c r="AT99" s="80"/>
      <c r="AU99" s="80"/>
      <c r="AV99" s="80"/>
      <c r="AW99" s="80"/>
      <c r="AX99" s="80"/>
      <c r="AY99" s="80"/>
      <c r="AZ99" s="80"/>
      <c r="BA99" s="80"/>
      <c r="BB99" s="80"/>
      <c r="BC99" s="80"/>
      <c r="BD99" s="80"/>
      <c r="BE99" s="80"/>
      <c r="BF99" s="80"/>
      <c r="BG99" s="80"/>
      <c r="BL99" s="21"/>
    </row>
    <row r="100" spans="1:64" x14ac:dyDescent="0.25">
      <c r="B100" s="103"/>
      <c r="C100" s="103"/>
      <c r="D100" s="103"/>
      <c r="E100" s="103"/>
      <c r="F100" s="103"/>
      <c r="G100" s="103"/>
      <c r="H100" s="103"/>
      <c r="I100" s="103"/>
      <c r="J100" s="103"/>
      <c r="K100" s="103"/>
      <c r="L100" s="103"/>
      <c r="M100" s="103"/>
      <c r="N100" s="103"/>
      <c r="O100" s="103"/>
      <c r="P100" s="103"/>
      <c r="Q100" s="103"/>
      <c r="R100" s="103"/>
      <c r="S100" s="103"/>
      <c r="T100" s="103"/>
      <c r="U100" s="103"/>
      <c r="V100" s="103"/>
      <c r="W100" s="103"/>
      <c r="X100" s="103"/>
      <c r="Y100" s="103"/>
      <c r="Z100" s="103"/>
      <c r="AA100" s="103"/>
      <c r="AB100" s="103"/>
      <c r="AC100" s="103"/>
      <c r="AD100" s="103"/>
      <c r="AE100" s="103"/>
      <c r="AF100" s="103"/>
      <c r="AG100" s="103"/>
      <c r="AH100" s="103"/>
      <c r="AI100" s="103"/>
      <c r="AJ100" s="103"/>
      <c r="AK100" s="103"/>
      <c r="AL100" s="103"/>
      <c r="AM100" s="103"/>
      <c r="AN100" s="103"/>
      <c r="AO100" s="103"/>
      <c r="AP100" s="103"/>
      <c r="AQ100" s="103"/>
      <c r="AR100" s="103"/>
      <c r="AS100" s="103"/>
      <c r="AT100" s="103"/>
      <c r="AU100" s="103"/>
      <c r="AV100" s="18" t="str">
        <f>"/"</f>
        <v>/</v>
      </c>
      <c r="AW100" s="103"/>
      <c r="AX100" s="103"/>
      <c r="AY100" s="103"/>
      <c r="AZ100" s="103"/>
      <c r="BA100" s="103"/>
      <c r="BB100" s="103"/>
      <c r="BC100" s="103"/>
      <c r="BD100" s="103"/>
      <c r="BE100" s="103"/>
      <c r="BF100" s="103"/>
      <c r="BG100" s="103"/>
      <c r="BL100" s="21"/>
    </row>
    <row r="101" spans="1:64" x14ac:dyDescent="0.25">
      <c r="B101" s="17" t="s">
        <v>29</v>
      </c>
      <c r="C101" s="17"/>
      <c r="D101" s="17"/>
      <c r="E101" s="17"/>
      <c r="F101" s="17"/>
      <c r="G101" s="17"/>
      <c r="H101" s="17"/>
      <c r="I101" s="17"/>
      <c r="J101" s="17"/>
      <c r="K101" s="17"/>
      <c r="L101" s="17"/>
      <c r="M101" s="17"/>
      <c r="N101" s="17"/>
      <c r="O101" s="17"/>
      <c r="P101" s="17"/>
      <c r="Q101" s="17"/>
      <c r="R101" s="17"/>
      <c r="S101" s="17"/>
      <c r="T101" s="17"/>
      <c r="U101" s="17"/>
      <c r="V101" s="17"/>
      <c r="W101" s="17"/>
      <c r="X101" s="17"/>
      <c r="Y101" s="17"/>
      <c r="Z101" s="17"/>
      <c r="AA101" s="17"/>
      <c r="AB101" s="17"/>
      <c r="AC101" s="17"/>
      <c r="AD101" s="17"/>
      <c r="AE101" s="17"/>
      <c r="AF101" s="17"/>
      <c r="AG101" s="17"/>
      <c r="AH101" s="17"/>
      <c r="AI101" s="17"/>
      <c r="AJ101" s="17"/>
      <c r="AK101" s="17"/>
      <c r="AL101" s="17"/>
      <c r="AM101" s="17"/>
      <c r="AN101" s="17"/>
      <c r="AO101" s="17"/>
      <c r="AP101" s="17"/>
      <c r="AQ101" s="17"/>
      <c r="AR101" s="17"/>
      <c r="AS101" s="17"/>
      <c r="AT101" s="17"/>
      <c r="AU101" s="17"/>
      <c r="AV101" s="17"/>
      <c r="AW101" s="17" t="s">
        <v>30</v>
      </c>
      <c r="AX101" s="17"/>
      <c r="AY101" s="17"/>
      <c r="AZ101" s="17"/>
      <c r="BA101" s="17"/>
      <c r="BB101" s="17"/>
      <c r="BC101" s="17"/>
      <c r="BD101" s="17"/>
      <c r="BE101" s="17"/>
      <c r="BF101" s="17"/>
      <c r="BG101" s="17"/>
      <c r="BL101" s="21"/>
    </row>
    <row r="102" spans="1:64" ht="14.45" customHeight="1" x14ac:dyDescent="0.25">
      <c r="B102" s="125" t="s">
        <v>31</v>
      </c>
      <c r="C102" s="125"/>
      <c r="D102" s="125"/>
      <c r="E102" s="125"/>
      <c r="F102" s="125"/>
      <c r="G102" s="125"/>
      <c r="H102" s="125"/>
      <c r="I102" s="125"/>
      <c r="J102" s="125"/>
      <c r="K102" s="125"/>
      <c r="L102" s="125"/>
      <c r="M102" s="125"/>
      <c r="N102" s="125"/>
      <c r="O102" s="125"/>
      <c r="P102" s="125"/>
      <c r="Q102" s="125"/>
      <c r="R102" s="125"/>
      <c r="S102" s="125"/>
      <c r="T102" s="125"/>
      <c r="U102" s="125"/>
      <c r="V102" s="125"/>
      <c r="W102" s="125"/>
      <c r="X102" s="125"/>
      <c r="Y102" s="125"/>
      <c r="Z102" s="125"/>
      <c r="AA102" s="125"/>
      <c r="AB102" s="125"/>
      <c r="AC102" s="125"/>
      <c r="AD102" s="125"/>
      <c r="AE102" s="125"/>
      <c r="AF102" s="125"/>
      <c r="AG102" s="125"/>
      <c r="AH102" s="125"/>
      <c r="AI102" s="125"/>
      <c r="AJ102" s="125"/>
      <c r="AK102" s="125"/>
      <c r="AL102" s="125"/>
      <c r="AM102" s="125"/>
      <c r="AN102" s="125"/>
      <c r="AO102" s="125"/>
      <c r="AP102" s="125"/>
      <c r="AQ102" s="125"/>
      <c r="AR102" s="125"/>
      <c r="AS102" s="125"/>
      <c r="AT102" s="125"/>
      <c r="AU102" s="125"/>
      <c r="AV102" s="125"/>
      <c r="AW102" s="125"/>
      <c r="AX102" s="125"/>
      <c r="AY102" s="125"/>
      <c r="AZ102" s="125"/>
      <c r="BA102" s="125"/>
      <c r="BB102" s="125"/>
      <c r="BC102" s="125"/>
      <c r="BD102" s="125"/>
      <c r="BE102" s="125"/>
      <c r="BF102" s="125"/>
      <c r="BG102" s="125"/>
      <c r="BJ102" s="19">
        <f>ABS(O90)+ABS(U90)+ABS(AA90)+ABS(AG90)+ABS(AM90)</f>
        <v>0</v>
      </c>
    </row>
    <row r="103" spans="1:64" ht="14.45" customHeight="1" x14ac:dyDescent="0.25">
      <c r="B103" s="125"/>
      <c r="C103" s="125"/>
      <c r="D103" s="125"/>
      <c r="E103" s="125"/>
      <c r="F103" s="125"/>
      <c r="G103" s="125"/>
      <c r="H103" s="125"/>
      <c r="I103" s="125"/>
      <c r="J103" s="125"/>
      <c r="K103" s="125"/>
      <c r="L103" s="125"/>
      <c r="M103" s="125"/>
      <c r="N103" s="125"/>
      <c r="O103" s="125"/>
      <c r="P103" s="125"/>
      <c r="Q103" s="125"/>
      <c r="R103" s="125"/>
      <c r="S103" s="125"/>
      <c r="T103" s="125"/>
      <c r="U103" s="125"/>
      <c r="V103" s="125"/>
      <c r="W103" s="125"/>
      <c r="X103" s="125"/>
      <c r="Y103" s="125"/>
      <c r="Z103" s="125"/>
      <c r="AA103" s="125"/>
      <c r="AB103" s="125"/>
      <c r="AC103" s="125"/>
      <c r="AD103" s="125"/>
      <c r="AE103" s="125"/>
      <c r="AF103" s="125"/>
      <c r="AG103" s="125"/>
      <c r="AH103" s="125"/>
      <c r="AI103" s="125"/>
      <c r="AJ103" s="125"/>
      <c r="AK103" s="125"/>
      <c r="AL103" s="125"/>
      <c r="AM103" s="125"/>
      <c r="AN103" s="125"/>
      <c r="AO103" s="125"/>
      <c r="AP103" s="125"/>
      <c r="AQ103" s="125"/>
      <c r="AR103" s="125"/>
      <c r="AS103" s="125"/>
      <c r="AT103" s="125"/>
      <c r="AU103" s="125"/>
      <c r="AV103" s="125"/>
      <c r="AW103" s="125"/>
      <c r="AX103" s="125"/>
      <c r="AY103" s="125"/>
      <c r="AZ103" s="125"/>
      <c r="BA103" s="125"/>
      <c r="BB103" s="125"/>
      <c r="BC103" s="125"/>
      <c r="BD103" s="125"/>
      <c r="BE103" s="125"/>
      <c r="BF103" s="125"/>
      <c r="BG103" s="125"/>
    </row>
    <row r="104" spans="1:64" ht="14.45" customHeight="1" x14ac:dyDescent="0.25">
      <c r="B104" s="125"/>
      <c r="C104" s="125"/>
      <c r="D104" s="125"/>
      <c r="E104" s="125"/>
      <c r="F104" s="125"/>
      <c r="G104" s="125"/>
      <c r="H104" s="125"/>
      <c r="I104" s="125"/>
      <c r="J104" s="125"/>
      <c r="K104" s="125"/>
      <c r="L104" s="125"/>
      <c r="M104" s="125"/>
      <c r="N104" s="125"/>
      <c r="O104" s="125"/>
      <c r="P104" s="125"/>
      <c r="Q104" s="125"/>
      <c r="R104" s="125"/>
      <c r="S104" s="125"/>
      <c r="T104" s="125"/>
      <c r="U104" s="125"/>
      <c r="V104" s="125"/>
      <c r="W104" s="125"/>
      <c r="X104" s="125"/>
      <c r="Y104" s="125"/>
      <c r="Z104" s="125"/>
      <c r="AA104" s="125"/>
      <c r="AB104" s="125"/>
      <c r="AC104" s="125"/>
      <c r="AD104" s="125"/>
      <c r="AE104" s="125"/>
      <c r="AF104" s="125"/>
      <c r="AG104" s="125"/>
      <c r="AH104" s="125"/>
      <c r="AI104" s="125"/>
      <c r="AJ104" s="125"/>
      <c r="AK104" s="125"/>
      <c r="AL104" s="125"/>
      <c r="AM104" s="125"/>
      <c r="AN104" s="125"/>
      <c r="AO104" s="125"/>
      <c r="AP104" s="125"/>
      <c r="AQ104" s="125"/>
      <c r="AR104" s="125"/>
      <c r="AS104" s="125"/>
      <c r="AT104" s="125"/>
      <c r="AU104" s="125"/>
      <c r="AV104" s="125"/>
      <c r="AW104" s="125"/>
      <c r="AX104" s="125"/>
      <c r="AY104" s="125"/>
      <c r="AZ104" s="125"/>
      <c r="BA104" s="125"/>
      <c r="BB104" s="125"/>
      <c r="BC104" s="125"/>
      <c r="BD104" s="125"/>
      <c r="BE104" s="125"/>
      <c r="BF104" s="125"/>
      <c r="BG104" s="125"/>
    </row>
    <row r="105" spans="1:64" x14ac:dyDescent="0.25">
      <c r="B105" s="125"/>
      <c r="C105" s="125"/>
      <c r="D105" s="125"/>
      <c r="E105" s="125"/>
      <c r="F105" s="125"/>
      <c r="G105" s="125"/>
      <c r="H105" s="125"/>
      <c r="I105" s="125"/>
      <c r="J105" s="125"/>
      <c r="K105" s="125"/>
      <c r="L105" s="125"/>
      <c r="M105" s="125"/>
      <c r="N105" s="125"/>
      <c r="O105" s="125"/>
      <c r="P105" s="125"/>
      <c r="Q105" s="125"/>
      <c r="R105" s="125"/>
      <c r="S105" s="125"/>
      <c r="T105" s="125"/>
      <c r="U105" s="125"/>
      <c r="V105" s="125"/>
      <c r="W105" s="125"/>
      <c r="X105" s="125"/>
      <c r="Y105" s="125"/>
      <c r="Z105" s="125"/>
      <c r="AA105" s="125"/>
      <c r="AB105" s="125"/>
      <c r="AC105" s="125"/>
      <c r="AD105" s="125"/>
      <c r="AE105" s="125"/>
      <c r="AF105" s="125"/>
      <c r="AG105" s="125"/>
      <c r="AH105" s="125"/>
      <c r="AI105" s="125"/>
      <c r="AJ105" s="125"/>
      <c r="AK105" s="125"/>
      <c r="AL105" s="125"/>
      <c r="AM105" s="125"/>
      <c r="AN105" s="125"/>
      <c r="AO105" s="125"/>
      <c r="AP105" s="125"/>
      <c r="AQ105" s="125"/>
      <c r="AR105" s="125"/>
      <c r="AS105" s="125"/>
      <c r="AT105" s="125"/>
      <c r="AU105" s="125"/>
      <c r="AV105" s="125"/>
      <c r="AW105" s="125"/>
      <c r="AX105" s="125"/>
      <c r="AY105" s="125"/>
      <c r="AZ105" s="125"/>
      <c r="BA105" s="125"/>
      <c r="BB105" s="125"/>
      <c r="BC105" s="125"/>
      <c r="BD105" s="125"/>
      <c r="BE105" s="125"/>
      <c r="BF105" s="125"/>
      <c r="BG105" s="125"/>
    </row>
    <row r="106" spans="1:64" x14ac:dyDescent="0.25">
      <c r="B106" s="103"/>
      <c r="C106" s="103"/>
      <c r="D106" s="103"/>
      <c r="E106" s="103"/>
      <c r="F106" s="103"/>
      <c r="G106" s="103"/>
      <c r="H106" s="103"/>
      <c r="I106" s="103"/>
      <c r="J106" s="103"/>
      <c r="K106" s="103"/>
      <c r="L106" s="103"/>
      <c r="M106" s="103"/>
      <c r="N106" s="103"/>
      <c r="O106" s="103"/>
      <c r="P106" s="103"/>
      <c r="Q106" s="103"/>
      <c r="R106" s="103"/>
      <c r="S106" s="103"/>
      <c r="T106" s="103"/>
      <c r="U106" s="103"/>
      <c r="V106" s="103"/>
      <c r="W106" s="103"/>
      <c r="X106" s="103"/>
      <c r="Y106" s="103"/>
      <c r="Z106" s="103"/>
      <c r="AA106" s="103"/>
      <c r="AB106" s="103"/>
      <c r="AC106" s="103"/>
      <c r="AD106" s="103"/>
      <c r="AE106" s="103"/>
      <c r="AF106" s="103"/>
      <c r="AG106" s="103"/>
      <c r="AH106" s="103"/>
      <c r="AI106" s="103"/>
      <c r="AJ106" s="103"/>
      <c r="AK106" s="103"/>
      <c r="AL106" s="103"/>
      <c r="AM106" s="103"/>
      <c r="AN106" s="103"/>
      <c r="AO106" s="103"/>
      <c r="AP106" s="103"/>
      <c r="AQ106" s="103"/>
      <c r="AR106" s="103"/>
      <c r="AS106" s="103"/>
      <c r="AT106" s="103"/>
      <c r="AU106" s="103"/>
      <c r="AV106" s="18" t="str">
        <f>"/"</f>
        <v>/</v>
      </c>
      <c r="AW106" s="103"/>
      <c r="AX106" s="103"/>
      <c r="AY106" s="103"/>
      <c r="AZ106" s="103"/>
      <c r="BA106" s="103"/>
      <c r="BB106" s="103"/>
      <c r="BC106" s="103"/>
      <c r="BD106" s="103"/>
      <c r="BE106" s="103"/>
      <c r="BF106" s="103"/>
      <c r="BG106" s="103"/>
    </row>
    <row r="107" spans="1:64" x14ac:dyDescent="0.25">
      <c r="B107" s="17" t="s">
        <v>32</v>
      </c>
      <c r="C107" s="17"/>
      <c r="D107" s="17"/>
      <c r="E107" s="17"/>
      <c r="F107" s="17"/>
      <c r="G107" s="17"/>
      <c r="H107" s="17"/>
      <c r="I107" s="17"/>
      <c r="J107" s="17"/>
      <c r="K107" s="17"/>
      <c r="L107" s="17"/>
      <c r="M107" s="17"/>
      <c r="N107" s="17"/>
      <c r="O107" s="17"/>
      <c r="P107" s="17"/>
      <c r="Q107" s="17"/>
      <c r="R107" s="17"/>
      <c r="S107" s="17"/>
      <c r="T107" s="17"/>
      <c r="U107" s="17"/>
      <c r="V107" s="17"/>
      <c r="W107" s="17"/>
      <c r="X107" s="17"/>
      <c r="Y107" s="17"/>
      <c r="Z107" s="17"/>
      <c r="AA107" s="17"/>
      <c r="AB107" s="17"/>
      <c r="AC107" s="17"/>
      <c r="AD107" s="17"/>
      <c r="AE107" s="17"/>
      <c r="AF107" s="17"/>
      <c r="AG107" s="17"/>
      <c r="AH107" s="17"/>
      <c r="AI107" s="17"/>
      <c r="AJ107" s="17"/>
      <c r="AK107" s="17"/>
      <c r="AL107" s="17"/>
      <c r="AM107" s="17"/>
      <c r="AN107" s="17"/>
      <c r="AO107" s="17"/>
      <c r="AP107" s="17"/>
      <c r="AQ107" s="17"/>
      <c r="AR107" s="17"/>
      <c r="AS107" s="17"/>
      <c r="AT107" s="17"/>
      <c r="AU107" s="17"/>
      <c r="AV107" s="17"/>
      <c r="AW107" s="17" t="s">
        <v>30</v>
      </c>
      <c r="AX107" s="17"/>
      <c r="AY107" s="17"/>
      <c r="AZ107" s="17"/>
      <c r="BA107" s="17"/>
      <c r="BB107" s="17"/>
      <c r="BC107" s="17"/>
      <c r="BD107" s="17"/>
      <c r="BE107" s="17"/>
      <c r="BF107" s="17"/>
      <c r="BG107" s="17"/>
    </row>
    <row r="108" spans="1:64" x14ac:dyDescent="0.25">
      <c r="A108" s="80" t="s">
        <v>33</v>
      </c>
      <c r="B108" s="80"/>
      <c r="C108" s="80"/>
      <c r="D108" s="80"/>
      <c r="E108" s="80"/>
      <c r="F108" s="80"/>
      <c r="G108" s="80"/>
      <c r="H108" s="80"/>
      <c r="I108" s="80"/>
      <c r="J108" s="80"/>
      <c r="K108" s="80"/>
      <c r="L108" s="80"/>
      <c r="M108" s="80"/>
      <c r="N108" s="80"/>
      <c r="O108" s="80"/>
      <c r="P108" s="80"/>
      <c r="Q108" s="80"/>
      <c r="R108" s="80"/>
      <c r="S108" s="80"/>
      <c r="T108" s="80"/>
      <c r="U108" s="80"/>
      <c r="V108" s="80"/>
      <c r="W108" s="80"/>
      <c r="X108" s="80"/>
      <c r="Y108" s="80"/>
      <c r="Z108" s="80"/>
      <c r="AA108" s="80"/>
      <c r="AB108" s="80"/>
      <c r="AC108" s="80"/>
      <c r="AD108" s="80"/>
      <c r="AE108" s="80"/>
      <c r="AF108" s="80"/>
      <c r="AG108" s="80"/>
      <c r="AH108" s="80"/>
      <c r="AI108" s="80"/>
      <c r="AJ108" s="80"/>
      <c r="AK108" s="80"/>
      <c r="AL108" s="80"/>
      <c r="AM108" s="80"/>
      <c r="AN108" s="80"/>
      <c r="AO108" s="80"/>
      <c r="AP108" s="80"/>
      <c r="AQ108" s="80"/>
      <c r="AR108" s="80"/>
      <c r="AS108" s="80"/>
      <c r="AT108" s="80"/>
      <c r="AU108" s="80"/>
      <c r="AV108" s="80"/>
      <c r="AW108" s="80"/>
      <c r="AX108" s="80"/>
      <c r="AY108" s="80"/>
      <c r="AZ108" s="80"/>
      <c r="BA108" s="80"/>
      <c r="BB108" s="80"/>
      <c r="BC108" s="80"/>
      <c r="BD108" s="80"/>
      <c r="BE108" s="80"/>
      <c r="BF108" s="80"/>
      <c r="BG108" s="80"/>
      <c r="BL108" s="21"/>
    </row>
    <row r="109" spans="1:64" x14ac:dyDescent="0.25">
      <c r="B109" s="109" t="s">
        <v>41</v>
      </c>
      <c r="C109" s="110"/>
      <c r="D109" s="110"/>
      <c r="E109" s="110"/>
      <c r="F109" s="110"/>
      <c r="G109" s="110"/>
      <c r="H109" s="110"/>
      <c r="I109" s="110"/>
      <c r="J109" s="110"/>
      <c r="K109" s="110"/>
      <c r="L109" s="110"/>
      <c r="M109" s="110"/>
      <c r="N109" s="110"/>
      <c r="O109" s="110"/>
      <c r="P109" s="110"/>
      <c r="Q109" s="110"/>
      <c r="R109" s="110"/>
      <c r="S109" s="110"/>
      <c r="T109" s="110"/>
      <c r="U109" s="110"/>
      <c r="V109" s="110"/>
      <c r="W109" s="110"/>
      <c r="X109" s="110"/>
      <c r="Y109" s="110"/>
      <c r="Z109" s="110"/>
      <c r="AA109" s="110"/>
      <c r="AB109" s="110"/>
      <c r="AC109" s="110"/>
      <c r="AD109" s="110"/>
      <c r="AE109" s="110"/>
      <c r="AF109" s="110"/>
      <c r="AG109" s="110"/>
      <c r="AH109" s="110"/>
      <c r="AI109" s="110"/>
      <c r="AJ109" s="110"/>
      <c r="AK109" s="110"/>
      <c r="AL109" s="110"/>
      <c r="AM109" s="110"/>
      <c r="AN109" s="110"/>
      <c r="AO109" s="110"/>
      <c r="AP109" s="110"/>
      <c r="AQ109" s="110"/>
      <c r="AR109" s="110"/>
      <c r="AS109" s="110"/>
      <c r="AT109" s="110"/>
      <c r="AU109" s="110"/>
      <c r="AV109" s="110"/>
      <c r="AW109" s="110"/>
      <c r="AX109" s="110"/>
      <c r="AY109" s="110"/>
      <c r="AZ109" s="110"/>
      <c r="BA109" s="110"/>
      <c r="BB109" s="110"/>
      <c r="BC109" s="110"/>
      <c r="BD109" s="110"/>
      <c r="BE109" s="110"/>
      <c r="BF109" s="110"/>
      <c r="BG109" s="110"/>
      <c r="BL109" s="21"/>
    </row>
    <row r="110" spans="1:64" x14ac:dyDescent="0.25">
      <c r="B110" s="110"/>
      <c r="C110" s="110"/>
      <c r="D110" s="110"/>
      <c r="E110" s="110"/>
      <c r="F110" s="110"/>
      <c r="G110" s="110"/>
      <c r="H110" s="110"/>
      <c r="I110" s="110"/>
      <c r="J110" s="110"/>
      <c r="K110" s="110"/>
      <c r="L110" s="110"/>
      <c r="M110" s="110"/>
      <c r="N110" s="110"/>
      <c r="O110" s="110"/>
      <c r="P110" s="110"/>
      <c r="Q110" s="110"/>
      <c r="R110" s="110"/>
      <c r="S110" s="110"/>
      <c r="T110" s="110"/>
      <c r="U110" s="110"/>
      <c r="V110" s="110"/>
      <c r="W110" s="110"/>
      <c r="X110" s="110"/>
      <c r="Y110" s="110"/>
      <c r="Z110" s="110"/>
      <c r="AA110" s="110"/>
      <c r="AB110" s="110"/>
      <c r="AC110" s="110"/>
      <c r="AD110" s="110"/>
      <c r="AE110" s="110"/>
      <c r="AF110" s="110"/>
      <c r="AG110" s="110"/>
      <c r="AH110" s="110"/>
      <c r="AI110" s="110"/>
      <c r="AJ110" s="110"/>
      <c r="AK110" s="110"/>
      <c r="AL110" s="110"/>
      <c r="AM110" s="110"/>
      <c r="AN110" s="110"/>
      <c r="AO110" s="110"/>
      <c r="AP110" s="110"/>
      <c r="AQ110" s="110"/>
      <c r="AR110" s="110"/>
      <c r="AS110" s="110"/>
      <c r="AT110" s="110"/>
      <c r="AU110" s="110"/>
      <c r="AV110" s="110"/>
      <c r="AW110" s="110"/>
      <c r="AX110" s="110"/>
      <c r="AY110" s="110"/>
      <c r="AZ110" s="110"/>
      <c r="BA110" s="110"/>
      <c r="BB110" s="110"/>
      <c r="BC110" s="110"/>
      <c r="BD110" s="110"/>
      <c r="BE110" s="110"/>
      <c r="BF110" s="110"/>
      <c r="BG110" s="110"/>
      <c r="BL110" s="21"/>
    </row>
    <row r="111" spans="1:64" x14ac:dyDescent="0.25">
      <c r="B111" s="110"/>
      <c r="C111" s="110"/>
      <c r="D111" s="110"/>
      <c r="E111" s="110"/>
      <c r="F111" s="110"/>
      <c r="G111" s="110"/>
      <c r="H111" s="110"/>
      <c r="I111" s="110"/>
      <c r="J111" s="110"/>
      <c r="K111" s="110"/>
      <c r="L111" s="110"/>
      <c r="M111" s="110"/>
      <c r="N111" s="110"/>
      <c r="O111" s="110"/>
      <c r="P111" s="110"/>
      <c r="Q111" s="110"/>
      <c r="R111" s="110"/>
      <c r="S111" s="110"/>
      <c r="T111" s="110"/>
      <c r="U111" s="110"/>
      <c r="V111" s="110"/>
      <c r="W111" s="110"/>
      <c r="X111" s="110"/>
      <c r="Y111" s="110"/>
      <c r="Z111" s="110"/>
      <c r="AA111" s="110"/>
      <c r="AB111" s="110"/>
      <c r="AC111" s="110"/>
      <c r="AD111" s="110"/>
      <c r="AE111" s="110"/>
      <c r="AF111" s="110"/>
      <c r="AG111" s="110"/>
      <c r="AH111" s="110"/>
      <c r="AI111" s="110"/>
      <c r="AJ111" s="110"/>
      <c r="AK111" s="110"/>
      <c r="AL111" s="110"/>
      <c r="AM111" s="110"/>
      <c r="AN111" s="110"/>
      <c r="AO111" s="110"/>
      <c r="AP111" s="110"/>
      <c r="AQ111" s="110"/>
      <c r="AR111" s="110"/>
      <c r="AS111" s="110"/>
      <c r="AT111" s="110"/>
      <c r="AU111" s="110"/>
      <c r="AV111" s="110"/>
      <c r="AW111" s="110"/>
      <c r="AX111" s="110"/>
      <c r="AY111" s="110"/>
      <c r="AZ111" s="110"/>
      <c r="BA111" s="110"/>
      <c r="BB111" s="110"/>
      <c r="BC111" s="110"/>
      <c r="BD111" s="110"/>
      <c r="BE111" s="110"/>
      <c r="BF111" s="110"/>
      <c r="BG111" s="110"/>
      <c r="BL111" s="21"/>
    </row>
    <row r="112" spans="1:64" x14ac:dyDescent="0.25">
      <c r="B112" s="110"/>
      <c r="C112" s="110"/>
      <c r="D112" s="110"/>
      <c r="E112" s="110"/>
      <c r="F112" s="110"/>
      <c r="G112" s="110"/>
      <c r="H112" s="110"/>
      <c r="I112" s="110"/>
      <c r="J112" s="110"/>
      <c r="K112" s="110"/>
      <c r="L112" s="110"/>
      <c r="M112" s="110"/>
      <c r="N112" s="110"/>
      <c r="O112" s="110"/>
      <c r="P112" s="110"/>
      <c r="Q112" s="110"/>
      <c r="R112" s="110"/>
      <c r="S112" s="110"/>
      <c r="T112" s="110"/>
      <c r="U112" s="110"/>
      <c r="V112" s="110"/>
      <c r="W112" s="110"/>
      <c r="X112" s="110"/>
      <c r="Y112" s="110"/>
      <c r="Z112" s="110"/>
      <c r="AA112" s="110"/>
      <c r="AB112" s="110"/>
      <c r="AC112" s="110"/>
      <c r="AD112" s="110"/>
      <c r="AE112" s="110"/>
      <c r="AF112" s="110"/>
      <c r="AG112" s="110"/>
      <c r="AH112" s="110"/>
      <c r="AI112" s="110"/>
      <c r="AJ112" s="110"/>
      <c r="AK112" s="110"/>
      <c r="AL112" s="110"/>
      <c r="AM112" s="110"/>
      <c r="AN112" s="110"/>
      <c r="AO112" s="110"/>
      <c r="AP112" s="110"/>
      <c r="AQ112" s="110"/>
      <c r="AR112" s="110"/>
      <c r="AS112" s="110"/>
      <c r="AT112" s="110"/>
      <c r="AU112" s="110"/>
      <c r="AV112" s="110"/>
      <c r="AW112" s="110"/>
      <c r="AX112" s="110"/>
      <c r="AY112" s="110"/>
      <c r="AZ112" s="110"/>
      <c r="BA112" s="110"/>
      <c r="BB112" s="110"/>
      <c r="BC112" s="110"/>
      <c r="BD112" s="110"/>
      <c r="BE112" s="110"/>
      <c r="BF112" s="110"/>
      <c r="BG112" s="110"/>
      <c r="BL112" s="21"/>
    </row>
    <row r="113" spans="1:64" x14ac:dyDescent="0.25">
      <c r="B113" s="110"/>
      <c r="C113" s="110"/>
      <c r="D113" s="110"/>
      <c r="E113" s="110"/>
      <c r="F113" s="110"/>
      <c r="G113" s="110"/>
      <c r="H113" s="110"/>
      <c r="I113" s="110"/>
      <c r="J113" s="110"/>
      <c r="K113" s="110"/>
      <c r="L113" s="110"/>
      <c r="M113" s="110"/>
      <c r="N113" s="110"/>
      <c r="O113" s="110"/>
      <c r="P113" s="110"/>
      <c r="Q113" s="110"/>
      <c r="R113" s="110"/>
      <c r="S113" s="110"/>
      <c r="T113" s="110"/>
      <c r="U113" s="110"/>
      <c r="V113" s="110"/>
      <c r="W113" s="110"/>
      <c r="X113" s="110"/>
      <c r="Y113" s="110"/>
      <c r="Z113" s="110"/>
      <c r="AA113" s="110"/>
      <c r="AB113" s="110"/>
      <c r="AC113" s="110"/>
      <c r="AD113" s="110"/>
      <c r="AE113" s="110"/>
      <c r="AF113" s="110"/>
      <c r="AG113" s="110"/>
      <c r="AH113" s="110"/>
      <c r="AI113" s="110"/>
      <c r="AJ113" s="110"/>
      <c r="AK113" s="110"/>
      <c r="AL113" s="110"/>
      <c r="AM113" s="110"/>
      <c r="AN113" s="110"/>
      <c r="AO113" s="110"/>
      <c r="AP113" s="110"/>
      <c r="AQ113" s="110"/>
      <c r="AR113" s="110"/>
      <c r="AS113" s="110"/>
      <c r="AT113" s="110"/>
      <c r="AU113" s="110"/>
      <c r="AV113" s="110"/>
      <c r="AW113" s="110"/>
      <c r="AX113" s="110"/>
      <c r="AY113" s="110"/>
      <c r="AZ113" s="110"/>
      <c r="BA113" s="110"/>
      <c r="BB113" s="110"/>
      <c r="BC113" s="110"/>
      <c r="BD113" s="110"/>
      <c r="BE113" s="110"/>
      <c r="BF113" s="110"/>
      <c r="BG113" s="110"/>
      <c r="BL113" s="21"/>
    </row>
    <row r="114" spans="1:64" x14ac:dyDescent="0.25">
      <c r="A114" s="80" t="s">
        <v>34</v>
      </c>
      <c r="B114" s="80"/>
      <c r="C114" s="80"/>
      <c r="D114" s="80"/>
      <c r="E114" s="80"/>
      <c r="F114" s="80"/>
      <c r="G114" s="80"/>
      <c r="H114" s="80"/>
      <c r="I114" s="80"/>
      <c r="J114" s="80"/>
      <c r="K114" s="80"/>
      <c r="L114" s="80"/>
      <c r="M114" s="80"/>
      <c r="N114" s="80"/>
      <c r="O114" s="80"/>
      <c r="P114" s="80"/>
      <c r="Q114" s="80"/>
      <c r="R114" s="80"/>
      <c r="S114" s="80"/>
      <c r="T114" s="80"/>
      <c r="U114" s="80"/>
      <c r="V114" s="80"/>
      <c r="W114" s="80"/>
      <c r="X114" s="80"/>
      <c r="Y114" s="80"/>
      <c r="Z114" s="80"/>
      <c r="AA114" s="80"/>
      <c r="AB114" s="80"/>
      <c r="AC114" s="80"/>
      <c r="AD114" s="80"/>
      <c r="AE114" s="80"/>
      <c r="AF114" s="80"/>
      <c r="AG114" s="80"/>
      <c r="AH114" s="80"/>
      <c r="AI114" s="80"/>
      <c r="AJ114" s="80"/>
      <c r="AK114" s="80"/>
      <c r="AL114" s="80"/>
      <c r="AM114" s="80"/>
      <c r="AN114" s="80"/>
      <c r="AO114" s="80"/>
      <c r="AP114" s="80"/>
      <c r="AQ114" s="80"/>
      <c r="AR114" s="80"/>
      <c r="AS114" s="80"/>
      <c r="AT114" s="80"/>
      <c r="AU114" s="80"/>
      <c r="AV114" s="80"/>
      <c r="AW114" s="80"/>
      <c r="AX114" s="80"/>
      <c r="AY114" s="80"/>
      <c r="AZ114" s="80"/>
      <c r="BA114" s="80"/>
      <c r="BB114" s="80"/>
      <c r="BC114" s="80"/>
      <c r="BD114" s="80"/>
      <c r="BE114" s="80"/>
      <c r="BF114" s="80"/>
      <c r="BG114" s="80"/>
      <c r="BL114" s="21"/>
    </row>
    <row r="115" spans="1:64" x14ac:dyDescent="0.25">
      <c r="A115" s="71" t="s">
        <v>68</v>
      </c>
      <c r="B115" s="71"/>
      <c r="C115" s="71"/>
      <c r="D115" s="71"/>
      <c r="E115" s="71"/>
      <c r="F115" s="71"/>
      <c r="G115" s="71"/>
      <c r="H115" s="71"/>
      <c r="I115" s="71"/>
      <c r="J115" s="71"/>
      <c r="K115" s="71"/>
      <c r="L115" s="71"/>
      <c r="M115" s="71"/>
      <c r="N115" s="71"/>
      <c r="O115" s="71"/>
      <c r="P115" s="71"/>
      <c r="Q115" s="71"/>
      <c r="R115" s="71"/>
      <c r="S115" s="71"/>
      <c r="T115" s="71"/>
      <c r="U115" s="71"/>
      <c r="V115" s="71"/>
      <c r="W115" s="71"/>
      <c r="X115" s="71"/>
      <c r="Y115" s="71"/>
      <c r="Z115" s="71"/>
      <c r="AA115" s="71"/>
      <c r="AB115" s="71"/>
      <c r="AC115" s="71"/>
      <c r="AD115" s="71"/>
      <c r="AE115" s="71"/>
      <c r="AF115" s="71"/>
      <c r="AG115" s="71"/>
      <c r="AH115" s="71"/>
      <c r="AI115" s="71"/>
      <c r="AJ115" s="71"/>
      <c r="AK115" s="71"/>
      <c r="AL115" s="71"/>
      <c r="AM115" s="71"/>
      <c r="AN115" s="71"/>
      <c r="AO115" s="71"/>
      <c r="AP115" s="71"/>
      <c r="AQ115" s="71"/>
      <c r="AR115" s="71"/>
      <c r="AS115" s="71"/>
      <c r="AT115" s="71"/>
      <c r="AU115" s="71"/>
      <c r="AV115" s="71"/>
      <c r="AW115" s="71"/>
      <c r="AX115" s="71"/>
      <c r="AY115" s="71"/>
      <c r="AZ115" s="71"/>
      <c r="BA115" s="71"/>
      <c r="BB115" s="71"/>
      <c r="BC115" s="71"/>
      <c r="BD115" s="71"/>
      <c r="BE115" s="71"/>
      <c r="BF115" s="71"/>
      <c r="BG115" s="71"/>
      <c r="BL115" s="21"/>
    </row>
  </sheetData>
  <sheetProtection sheet="1" objects="1" scenarios="1"/>
  <mergeCells count="470">
    <mergeCell ref="O25:T25"/>
    <mergeCell ref="U25:Z25"/>
    <mergeCell ref="AA25:AF25"/>
    <mergeCell ref="AG25:AL25"/>
    <mergeCell ref="AM25:AR25"/>
    <mergeCell ref="AZ25:BF25"/>
    <mergeCell ref="B21:D21"/>
    <mergeCell ref="E21:N21"/>
    <mergeCell ref="E27:N27"/>
    <mergeCell ref="O27:T27"/>
    <mergeCell ref="U27:Z27"/>
    <mergeCell ref="AA27:AF27"/>
    <mergeCell ref="AG27:AL27"/>
    <mergeCell ref="AM27:AR27"/>
    <mergeCell ref="AT27:AX27"/>
    <mergeCell ref="AZ27:BF27"/>
    <mergeCell ref="B27:D27"/>
    <mergeCell ref="O21:T21"/>
    <mergeCell ref="U21:Z21"/>
    <mergeCell ref="AA21:AF21"/>
    <mergeCell ref="AG21:AL21"/>
    <mergeCell ref="O12:T12"/>
    <mergeCell ref="U12:Z12"/>
    <mergeCell ref="AA12:AF12"/>
    <mergeCell ref="AG12:AL12"/>
    <mergeCell ref="AM12:AR12"/>
    <mergeCell ref="AZ12:BF12"/>
    <mergeCell ref="B13:N13"/>
    <mergeCell ref="B26:D26"/>
    <mergeCell ref="E26:N26"/>
    <mergeCell ref="O26:T26"/>
    <mergeCell ref="U26:Z26"/>
    <mergeCell ref="AA26:AF26"/>
    <mergeCell ref="AG26:AL26"/>
    <mergeCell ref="AM26:AR26"/>
    <mergeCell ref="AT26:AX26"/>
    <mergeCell ref="AZ26:BF26"/>
    <mergeCell ref="AM21:AR21"/>
    <mergeCell ref="AT21:AX21"/>
    <mergeCell ref="AZ21:BF21"/>
    <mergeCell ref="B22:BF22"/>
    <mergeCell ref="A23:BG23"/>
    <mergeCell ref="O24:AR24"/>
    <mergeCell ref="AS24:AY25"/>
    <mergeCell ref="AM19:AR19"/>
    <mergeCell ref="AM80:AR80"/>
    <mergeCell ref="AT80:AX80"/>
    <mergeCell ref="AZ80:BF80"/>
    <mergeCell ref="B91:D91"/>
    <mergeCell ref="E91:N91"/>
    <mergeCell ref="O91:T91"/>
    <mergeCell ref="U91:Z91"/>
    <mergeCell ref="AA91:AF91"/>
    <mergeCell ref="AG91:AL91"/>
    <mergeCell ref="AM91:AR91"/>
    <mergeCell ref="AT91:AX91"/>
    <mergeCell ref="AZ91:BF91"/>
    <mergeCell ref="AM90:AR90"/>
    <mergeCell ref="AT90:AX90"/>
    <mergeCell ref="AZ90:BF90"/>
    <mergeCell ref="B86:D86"/>
    <mergeCell ref="E86:N86"/>
    <mergeCell ref="O86:T86"/>
    <mergeCell ref="U86:Z86"/>
    <mergeCell ref="AA86:AF86"/>
    <mergeCell ref="AG86:AL86"/>
    <mergeCell ref="AM86:AR86"/>
    <mergeCell ref="AT86:AX86"/>
    <mergeCell ref="AZ86:BF86"/>
    <mergeCell ref="BI16:BI18"/>
    <mergeCell ref="S8:Y8"/>
    <mergeCell ref="B106:AU106"/>
    <mergeCell ref="AW106:BG106"/>
    <mergeCell ref="A108:BG108"/>
    <mergeCell ref="B109:BG113"/>
    <mergeCell ref="A114:BG114"/>
    <mergeCell ref="A115:BG115"/>
    <mergeCell ref="AZ97:BF97"/>
    <mergeCell ref="B98:BF98"/>
    <mergeCell ref="A99:BG99"/>
    <mergeCell ref="B100:AU100"/>
    <mergeCell ref="AW100:BG100"/>
    <mergeCell ref="B102:BG105"/>
    <mergeCell ref="AT96:AX96"/>
    <mergeCell ref="AZ96:BF96"/>
    <mergeCell ref="B97:D97"/>
    <mergeCell ref="E97:N97"/>
    <mergeCell ref="O97:T97"/>
    <mergeCell ref="U97:Z97"/>
    <mergeCell ref="AA97:AF97"/>
    <mergeCell ref="AG97:AL97"/>
    <mergeCell ref="AM97:AR97"/>
    <mergeCell ref="AT97:AX97"/>
    <mergeCell ref="AM95:AR95"/>
    <mergeCell ref="AT95:AX95"/>
    <mergeCell ref="AZ95:BF95"/>
    <mergeCell ref="B96:D96"/>
    <mergeCell ref="E96:N96"/>
    <mergeCell ref="O96:T96"/>
    <mergeCell ref="U96:Z96"/>
    <mergeCell ref="AA96:AF96"/>
    <mergeCell ref="AG96:AL96"/>
    <mergeCell ref="AM96:AR96"/>
    <mergeCell ref="B95:D95"/>
    <mergeCell ref="E95:N95"/>
    <mergeCell ref="O95:T95"/>
    <mergeCell ref="U95:Z95"/>
    <mergeCell ref="AA95:AF95"/>
    <mergeCell ref="AG95:AL95"/>
    <mergeCell ref="B94:D94"/>
    <mergeCell ref="E94:N94"/>
    <mergeCell ref="O94:T94"/>
    <mergeCell ref="U94:Z94"/>
    <mergeCell ref="AA94:AF94"/>
    <mergeCell ref="AG94:AL94"/>
    <mergeCell ref="AM94:AR94"/>
    <mergeCell ref="AT94:AX94"/>
    <mergeCell ref="AZ94:BF94"/>
    <mergeCell ref="B93:D93"/>
    <mergeCell ref="E93:N93"/>
    <mergeCell ref="O93:T93"/>
    <mergeCell ref="U93:Z93"/>
    <mergeCell ref="AA93:AF93"/>
    <mergeCell ref="AG93:AL93"/>
    <mergeCell ref="AM93:AR93"/>
    <mergeCell ref="AT93:AX93"/>
    <mergeCell ref="AZ93:BF93"/>
    <mergeCell ref="AT92:AX92"/>
    <mergeCell ref="AZ92:BF92"/>
    <mergeCell ref="A87:BG87"/>
    <mergeCell ref="O88:AR88"/>
    <mergeCell ref="AS88:AY89"/>
    <mergeCell ref="O89:T89"/>
    <mergeCell ref="U89:Z89"/>
    <mergeCell ref="AA89:AF89"/>
    <mergeCell ref="AG89:AL89"/>
    <mergeCell ref="AM89:AR89"/>
    <mergeCell ref="AZ89:BF89"/>
    <mergeCell ref="B92:D92"/>
    <mergeCell ref="E92:N92"/>
    <mergeCell ref="O92:T92"/>
    <mergeCell ref="U92:Z92"/>
    <mergeCell ref="AA92:AF92"/>
    <mergeCell ref="AG92:AL92"/>
    <mergeCell ref="AM92:AR92"/>
    <mergeCell ref="B90:D90"/>
    <mergeCell ref="E90:N90"/>
    <mergeCell ref="O90:T90"/>
    <mergeCell ref="U90:Z90"/>
    <mergeCell ref="AA90:AF90"/>
    <mergeCell ref="AG90:AL90"/>
    <mergeCell ref="AM84:AR84"/>
    <mergeCell ref="AT84:AX84"/>
    <mergeCell ref="AZ84:BF84"/>
    <mergeCell ref="B85:D85"/>
    <mergeCell ref="E85:N85"/>
    <mergeCell ref="O85:T85"/>
    <mergeCell ref="U85:Z85"/>
    <mergeCell ref="AA85:AF85"/>
    <mergeCell ref="AG85:AL85"/>
    <mergeCell ref="AM85:AR85"/>
    <mergeCell ref="B84:D84"/>
    <mergeCell ref="E84:N84"/>
    <mergeCell ref="O84:T84"/>
    <mergeCell ref="U84:Z84"/>
    <mergeCell ref="AA84:AF84"/>
    <mergeCell ref="AG84:AL84"/>
    <mergeCell ref="AT85:AX85"/>
    <mergeCell ref="AZ85:BF85"/>
    <mergeCell ref="B83:D83"/>
    <mergeCell ref="E83:N83"/>
    <mergeCell ref="O83:T83"/>
    <mergeCell ref="U83:Z83"/>
    <mergeCell ref="AA83:AF83"/>
    <mergeCell ref="AG83:AL83"/>
    <mergeCell ref="AM83:AR83"/>
    <mergeCell ref="AT83:AX83"/>
    <mergeCell ref="AZ83:BF83"/>
    <mergeCell ref="B82:D82"/>
    <mergeCell ref="E82:N82"/>
    <mergeCell ref="O82:T82"/>
    <mergeCell ref="U82:Z82"/>
    <mergeCell ref="AA82:AF82"/>
    <mergeCell ref="AG82:AL82"/>
    <mergeCell ref="AM82:AR82"/>
    <mergeCell ref="AT82:AX82"/>
    <mergeCell ref="AZ82:BF82"/>
    <mergeCell ref="AM79:AR79"/>
    <mergeCell ref="AT79:AX79"/>
    <mergeCell ref="AZ79:BF79"/>
    <mergeCell ref="B81:D81"/>
    <mergeCell ref="E81:N81"/>
    <mergeCell ref="O81:T81"/>
    <mergeCell ref="U81:Z81"/>
    <mergeCell ref="AA81:AF81"/>
    <mergeCell ref="AG81:AL81"/>
    <mergeCell ref="AM81:AR81"/>
    <mergeCell ref="B79:D79"/>
    <mergeCell ref="E79:N79"/>
    <mergeCell ref="O79:T79"/>
    <mergeCell ref="U79:Z79"/>
    <mergeCell ref="AA79:AF79"/>
    <mergeCell ref="AG79:AL79"/>
    <mergeCell ref="AT81:AX81"/>
    <mergeCell ref="AZ81:BF81"/>
    <mergeCell ref="B80:D80"/>
    <mergeCell ref="E80:N80"/>
    <mergeCell ref="O80:T80"/>
    <mergeCell ref="U80:Z80"/>
    <mergeCell ref="AA80:AF80"/>
    <mergeCell ref="AG80:AL80"/>
    <mergeCell ref="A76:BG76"/>
    <mergeCell ref="O77:AR77"/>
    <mergeCell ref="AS77:AY78"/>
    <mergeCell ref="O78:T78"/>
    <mergeCell ref="U78:Z78"/>
    <mergeCell ref="AA78:AF78"/>
    <mergeCell ref="AG78:AL78"/>
    <mergeCell ref="AM78:AR78"/>
    <mergeCell ref="AZ78:BF78"/>
    <mergeCell ref="B75:D75"/>
    <mergeCell ref="E75:N75"/>
    <mergeCell ref="O75:T75"/>
    <mergeCell ref="U75:Z75"/>
    <mergeCell ref="AA75:AF75"/>
    <mergeCell ref="AG75:AL75"/>
    <mergeCell ref="AM75:AR75"/>
    <mergeCell ref="AT75:AX75"/>
    <mergeCell ref="AZ75:BF75"/>
    <mergeCell ref="AM73:AR73"/>
    <mergeCell ref="AT73:AX73"/>
    <mergeCell ref="AZ73:BF73"/>
    <mergeCell ref="B74:D74"/>
    <mergeCell ref="E74:N74"/>
    <mergeCell ref="O74:T74"/>
    <mergeCell ref="U74:Z74"/>
    <mergeCell ref="AA74:AF74"/>
    <mergeCell ref="AG74:AL74"/>
    <mergeCell ref="AM74:AR74"/>
    <mergeCell ref="B73:D73"/>
    <mergeCell ref="E73:N73"/>
    <mergeCell ref="O73:T73"/>
    <mergeCell ref="U73:Z73"/>
    <mergeCell ref="AA73:AF73"/>
    <mergeCell ref="AG73:AL73"/>
    <mergeCell ref="AT74:AX74"/>
    <mergeCell ref="AZ74:BF74"/>
    <mergeCell ref="AZ71:BF71"/>
    <mergeCell ref="B72:D72"/>
    <mergeCell ref="E72:N72"/>
    <mergeCell ref="AZ72:BF72"/>
    <mergeCell ref="AZ68:BF68"/>
    <mergeCell ref="B70:D70"/>
    <mergeCell ref="E70:N70"/>
    <mergeCell ref="O70:T70"/>
    <mergeCell ref="U70:Z70"/>
    <mergeCell ref="AA70:AF70"/>
    <mergeCell ref="AG70:AL70"/>
    <mergeCell ref="AM70:AR70"/>
    <mergeCell ref="AT70:AX70"/>
    <mergeCell ref="AZ70:BF70"/>
    <mergeCell ref="B69:D69"/>
    <mergeCell ref="E69:N69"/>
    <mergeCell ref="O69:T69"/>
    <mergeCell ref="U69:Z69"/>
    <mergeCell ref="AA69:AF69"/>
    <mergeCell ref="AG69:AL69"/>
    <mergeCell ref="AM69:AR69"/>
    <mergeCell ref="AT69:AX69"/>
    <mergeCell ref="AZ69:BF69"/>
    <mergeCell ref="B68:D68"/>
    <mergeCell ref="E68:N68"/>
    <mergeCell ref="O68:T68"/>
    <mergeCell ref="U68:Z68"/>
    <mergeCell ref="AA68:AF68"/>
    <mergeCell ref="AG68:AL68"/>
    <mergeCell ref="AM68:AR68"/>
    <mergeCell ref="AT68:AX68"/>
    <mergeCell ref="B71:D71"/>
    <mergeCell ref="E71:N71"/>
    <mergeCell ref="AG71:AL71"/>
    <mergeCell ref="AV63:BF63"/>
    <mergeCell ref="A64:BG64"/>
    <mergeCell ref="O65:AR65"/>
    <mergeCell ref="AS65:AY66"/>
    <mergeCell ref="O66:T66"/>
    <mergeCell ref="U66:Z66"/>
    <mergeCell ref="AA66:AF66"/>
    <mergeCell ref="AG66:AL66"/>
    <mergeCell ref="AM66:AR66"/>
    <mergeCell ref="AZ66:BF66"/>
    <mergeCell ref="AT33:AX33"/>
    <mergeCell ref="AZ33:BF33"/>
    <mergeCell ref="B34:BF34"/>
    <mergeCell ref="A35:BG35"/>
    <mergeCell ref="B37:AU37"/>
    <mergeCell ref="AW37:BG37"/>
    <mergeCell ref="AM32:AR32"/>
    <mergeCell ref="AT32:AX32"/>
    <mergeCell ref="AZ32:BF32"/>
    <mergeCell ref="B33:D33"/>
    <mergeCell ref="E33:N33"/>
    <mergeCell ref="O33:T33"/>
    <mergeCell ref="U33:Z33"/>
    <mergeCell ref="AA33:AF33"/>
    <mergeCell ref="AG33:AL33"/>
    <mergeCell ref="AM33:AR33"/>
    <mergeCell ref="B32:D32"/>
    <mergeCell ref="E32:N32"/>
    <mergeCell ref="O32:T32"/>
    <mergeCell ref="U32:Z32"/>
    <mergeCell ref="AA32:AF32"/>
    <mergeCell ref="AG32:AL32"/>
    <mergeCell ref="B31:D31"/>
    <mergeCell ref="E31:N31"/>
    <mergeCell ref="O31:T31"/>
    <mergeCell ref="U31:Z31"/>
    <mergeCell ref="AA31:AF31"/>
    <mergeCell ref="AG31:AL31"/>
    <mergeCell ref="AM31:AR31"/>
    <mergeCell ref="AT31:AX31"/>
    <mergeCell ref="AZ31:BF31"/>
    <mergeCell ref="B30:D30"/>
    <mergeCell ref="E30:N30"/>
    <mergeCell ref="O30:T30"/>
    <mergeCell ref="U30:Z30"/>
    <mergeCell ref="AA30:AF30"/>
    <mergeCell ref="AG30:AL30"/>
    <mergeCell ref="AM30:AR30"/>
    <mergeCell ref="AT30:AX30"/>
    <mergeCell ref="AZ30:BF30"/>
    <mergeCell ref="AM28:AR28"/>
    <mergeCell ref="AT28:AX28"/>
    <mergeCell ref="AZ28:BF28"/>
    <mergeCell ref="B29:D29"/>
    <mergeCell ref="E29:N29"/>
    <mergeCell ref="O29:T29"/>
    <mergeCell ref="U29:Z29"/>
    <mergeCell ref="AA29:AF29"/>
    <mergeCell ref="AG29:AL29"/>
    <mergeCell ref="AM29:AR29"/>
    <mergeCell ref="B28:D28"/>
    <mergeCell ref="E28:N28"/>
    <mergeCell ref="O28:T28"/>
    <mergeCell ref="U28:Z28"/>
    <mergeCell ref="AA28:AF28"/>
    <mergeCell ref="AG28:AL28"/>
    <mergeCell ref="AT29:AX29"/>
    <mergeCell ref="AZ29:BF29"/>
    <mergeCell ref="AT19:AX19"/>
    <mergeCell ref="AZ19:BF19"/>
    <mergeCell ref="B20:D20"/>
    <mergeCell ref="E20:N20"/>
    <mergeCell ref="O20:T20"/>
    <mergeCell ref="U20:Z20"/>
    <mergeCell ref="AA20:AF20"/>
    <mergeCell ref="AG20:AL20"/>
    <mergeCell ref="AM20:AR20"/>
    <mergeCell ref="B19:D19"/>
    <mergeCell ref="E19:N19"/>
    <mergeCell ref="O19:T19"/>
    <mergeCell ref="U19:Z19"/>
    <mergeCell ref="AA19:AF19"/>
    <mergeCell ref="AG19:AL19"/>
    <mergeCell ref="AT20:AX20"/>
    <mergeCell ref="AZ20:BF20"/>
    <mergeCell ref="B18:D18"/>
    <mergeCell ref="E18:N18"/>
    <mergeCell ref="O18:T18"/>
    <mergeCell ref="U18:Z18"/>
    <mergeCell ref="AA18:AF18"/>
    <mergeCell ref="AG18:AL18"/>
    <mergeCell ref="AM18:AR18"/>
    <mergeCell ref="AT18:AX18"/>
    <mergeCell ref="AZ18:BF18"/>
    <mergeCell ref="B15:D15"/>
    <mergeCell ref="E15:N15"/>
    <mergeCell ref="O15:T15"/>
    <mergeCell ref="U15:Z15"/>
    <mergeCell ref="AA15:AF15"/>
    <mergeCell ref="AG15:AL15"/>
    <mergeCell ref="AT16:AX16"/>
    <mergeCell ref="AZ16:BF16"/>
    <mergeCell ref="B17:D17"/>
    <mergeCell ref="E17:N17"/>
    <mergeCell ref="O17:T17"/>
    <mergeCell ref="U17:Z17"/>
    <mergeCell ref="AA17:AF17"/>
    <mergeCell ref="AG17:AL17"/>
    <mergeCell ref="AM17:AR17"/>
    <mergeCell ref="AT17:AX17"/>
    <mergeCell ref="AZ17:BF17"/>
    <mergeCell ref="B16:D16"/>
    <mergeCell ref="E16:N16"/>
    <mergeCell ref="O16:T16"/>
    <mergeCell ref="U16:Z16"/>
    <mergeCell ref="AA16:AF16"/>
    <mergeCell ref="AG16:AL16"/>
    <mergeCell ref="AM16:AR16"/>
    <mergeCell ref="U13:Z13"/>
    <mergeCell ref="AA13:AF13"/>
    <mergeCell ref="AG13:AL13"/>
    <mergeCell ref="AM13:AR13"/>
    <mergeCell ref="AT13:AX13"/>
    <mergeCell ref="AZ13:BF13"/>
    <mergeCell ref="B14:D14"/>
    <mergeCell ref="E14:N14"/>
    <mergeCell ref="O14:T14"/>
    <mergeCell ref="U14:Z14"/>
    <mergeCell ref="AA14:AF14"/>
    <mergeCell ref="AG14:AL14"/>
    <mergeCell ref="A3:BG3"/>
    <mergeCell ref="Z5:BG5"/>
    <mergeCell ref="H6:AD6"/>
    <mergeCell ref="AP6:BG6"/>
    <mergeCell ref="R7:Y7"/>
    <mergeCell ref="AM7:AV7"/>
    <mergeCell ref="AX7:BG7"/>
    <mergeCell ref="A9:BG9"/>
    <mergeCell ref="H5:P5"/>
    <mergeCell ref="A4:BG4"/>
    <mergeCell ref="BA8:BG8"/>
    <mergeCell ref="BH7:BJ9"/>
    <mergeCell ref="B67:N67"/>
    <mergeCell ref="O67:T67"/>
    <mergeCell ref="U67:Z67"/>
    <mergeCell ref="AA67:AF67"/>
    <mergeCell ref="AG67:AL67"/>
    <mergeCell ref="AM67:AR67"/>
    <mergeCell ref="AT67:AX67"/>
    <mergeCell ref="AZ67:BF67"/>
    <mergeCell ref="AM15:AR15"/>
    <mergeCell ref="O10:AR10"/>
    <mergeCell ref="AS10:AY11"/>
    <mergeCell ref="O11:T11"/>
    <mergeCell ref="U11:Z11"/>
    <mergeCell ref="AA11:AF11"/>
    <mergeCell ref="AG11:AL11"/>
    <mergeCell ref="AM11:AR11"/>
    <mergeCell ref="AZ11:BF11"/>
    <mergeCell ref="AM14:AR14"/>
    <mergeCell ref="AT14:AX14"/>
    <mergeCell ref="AZ14:BF14"/>
    <mergeCell ref="AT15:AX15"/>
    <mergeCell ref="AZ15:BF15"/>
    <mergeCell ref="O13:T13"/>
    <mergeCell ref="BH40:BH44"/>
    <mergeCell ref="AG72:AL72"/>
    <mergeCell ref="AM71:AR71"/>
    <mergeCell ref="AM72:AR72"/>
    <mergeCell ref="AA71:AF71"/>
    <mergeCell ref="AA72:AF72"/>
    <mergeCell ref="U71:Z71"/>
    <mergeCell ref="U72:Z72"/>
    <mergeCell ref="O71:T71"/>
    <mergeCell ref="O72:T72"/>
    <mergeCell ref="A56:BG56"/>
    <mergeCell ref="A59:BG59"/>
    <mergeCell ref="AJ62:BG62"/>
    <mergeCell ref="B40:BG43"/>
    <mergeCell ref="B45:AU45"/>
    <mergeCell ref="AW45:BG45"/>
    <mergeCell ref="A47:BG47"/>
    <mergeCell ref="B48:BG54"/>
    <mergeCell ref="A55:BG55"/>
    <mergeCell ref="G61:N61"/>
    <mergeCell ref="U61:BG61"/>
    <mergeCell ref="I62:AD62"/>
    <mergeCell ref="R63:Y63"/>
    <mergeCell ref="AK63:AT63"/>
  </mergeCells>
  <conditionalFormatting sqref="B22">
    <cfRule type="cellIs" dxfId="18" priority="18" operator="equal">
      <formula>"SALARY DOES NOT TIE TO CALCULATION PAGE"</formula>
    </cfRule>
  </conditionalFormatting>
  <conditionalFormatting sqref="B34">
    <cfRule type="cellIs" dxfId="17" priority="20" operator="equal">
      <formula>"SALARY DOES NOT TIE TO CALCULATION PAGE"</formula>
    </cfRule>
  </conditionalFormatting>
  <conditionalFormatting sqref="B98">
    <cfRule type="cellIs" dxfId="16" priority="6" operator="equal">
      <formula>"EMPLOYEE SIGNATURE REQUIRED BELOW"</formula>
    </cfRule>
  </conditionalFormatting>
  <conditionalFormatting sqref="B22:BF22">
    <cfRule type="cellIs" dxfId="15" priority="10" operator="equal">
      <formula>"SELECT OTHER LEAVE TYPE"</formula>
    </cfRule>
    <cfRule type="cellIs" dxfId="14" priority="17" operator="equal">
      <formula>"EMPLOYEE SIGNATURE REQUIRED BELOW"</formula>
    </cfRule>
  </conditionalFormatting>
  <conditionalFormatting sqref="B98:BF98">
    <cfRule type="cellIs" dxfId="13" priority="3" operator="equal">
      <formula>"TOTAL HOURS MUST BE ZERO"</formula>
    </cfRule>
    <cfRule type="cellIs" dxfId="12" priority="4" operator="equal">
      <formula>"ATTACH SUPPORTING DOCUMENTATION FROM HR"</formula>
    </cfRule>
  </conditionalFormatting>
  <conditionalFormatting sqref="B40:BG46">
    <cfRule type="expression" dxfId="11" priority="21">
      <formula>$BJ$40=0</formula>
    </cfRule>
  </conditionalFormatting>
  <conditionalFormatting sqref="B102:BG107">
    <cfRule type="expression" dxfId="10" priority="23">
      <formula>$BJ$102=0</formula>
    </cfRule>
  </conditionalFormatting>
  <conditionalFormatting sqref="E16:N16">
    <cfRule type="expression" dxfId="9" priority="9">
      <formula>$BS$16="x"</formula>
    </cfRule>
  </conditionalFormatting>
  <conditionalFormatting sqref="E17:N18">
    <cfRule type="expression" dxfId="8" priority="7">
      <formula>$BS$17="x"</formula>
    </cfRule>
  </conditionalFormatting>
  <conditionalFormatting sqref="E18:N18">
    <cfRule type="expression" dxfId="7" priority="8">
      <formula>$BS$18="x"</formula>
    </cfRule>
  </conditionalFormatting>
  <conditionalFormatting sqref="O66:T66">
    <cfRule type="expression" dxfId="6" priority="12">
      <formula>AND(O66="",OR(O68&lt;&gt;"",O70&lt;&gt;"",O73&lt;&gt;"",O74&lt;&gt;""))</formula>
    </cfRule>
  </conditionalFormatting>
  <conditionalFormatting sqref="O78:AR78">
    <cfRule type="expression" dxfId="5" priority="1">
      <formula>AND(O78="",OR(O79&lt;&gt;"",O81&lt;&gt;"",O84&lt;&gt;"",O85&lt;&gt;""))</formula>
    </cfRule>
  </conditionalFormatting>
  <conditionalFormatting sqref="O97:AR97">
    <cfRule type="cellIs" dxfId="4" priority="2" operator="notEqual">
      <formula>0</formula>
    </cfRule>
  </conditionalFormatting>
  <pageMargins left="0.7" right="0.7" top="0.75" bottom="0.75" header="0.3" footer="0.3"/>
  <pageSetup scale="78" orientation="portrait" horizontalDpi="1200" verticalDpi="1200" r:id="rId1"/>
  <rowBreaks count="1" manualBreakCount="1">
    <brk id="56"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178E3F-CF78-47F9-A789-7E38E1E1F30D}">
  <sheetPr>
    <pageSetUpPr fitToPage="1"/>
  </sheetPr>
  <dimension ref="A1:BG44"/>
  <sheetViews>
    <sheetView workbookViewId="0">
      <selection activeCell="AJ21" sqref="AJ21:AU21"/>
    </sheetView>
  </sheetViews>
  <sheetFormatPr defaultRowHeight="15" x14ac:dyDescent="0.25"/>
  <cols>
    <col min="1" max="55" width="1.5703125" customWidth="1"/>
    <col min="56" max="56" width="20.42578125" customWidth="1"/>
    <col min="57" max="57" width="14.140625" customWidth="1"/>
    <col min="58" max="58" width="4.42578125" customWidth="1"/>
    <col min="60" max="153" width="1.5703125" customWidth="1"/>
  </cols>
  <sheetData>
    <row r="1" spans="1:57" x14ac:dyDescent="0.25">
      <c r="BD1" t="s">
        <v>0</v>
      </c>
    </row>
    <row r="2" spans="1:57" ht="22.35" customHeight="1" x14ac:dyDescent="0.25">
      <c r="BD2" t="s">
        <v>42</v>
      </c>
    </row>
    <row r="3" spans="1:57" x14ac:dyDescent="0.25">
      <c r="A3" s="71" t="s">
        <v>43</v>
      </c>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t="s">
        <v>62</v>
      </c>
    </row>
    <row r="4" spans="1:57" ht="17.25" customHeight="1" x14ac:dyDescent="0.25">
      <c r="A4" s="81" t="s">
        <v>69</v>
      </c>
      <c r="B4" s="81"/>
      <c r="C4" s="81"/>
      <c r="D4" s="81"/>
      <c r="E4" s="81"/>
      <c r="F4" s="81"/>
      <c r="G4" s="81"/>
      <c r="H4" s="81"/>
      <c r="I4" s="81"/>
      <c r="J4" s="81"/>
      <c r="K4" s="81"/>
      <c r="L4" s="81"/>
      <c r="M4" s="81"/>
      <c r="N4" s="81"/>
      <c r="O4" s="81"/>
      <c r="P4" s="81"/>
      <c r="Q4" s="81"/>
      <c r="R4" s="81"/>
      <c r="S4" s="81"/>
      <c r="T4" s="81"/>
      <c r="U4" s="81"/>
      <c r="V4" s="81"/>
      <c r="W4" s="81"/>
      <c r="X4" s="81"/>
      <c r="Y4" s="81"/>
      <c r="Z4" s="81"/>
      <c r="AA4" s="81"/>
      <c r="AB4" s="81"/>
      <c r="AC4" s="81"/>
      <c r="AD4" s="81"/>
      <c r="AE4" s="81"/>
      <c r="AF4" s="81"/>
      <c r="AG4" s="81"/>
      <c r="AH4" s="81"/>
      <c r="AI4" s="81"/>
      <c r="AJ4" s="81"/>
      <c r="AK4" s="81"/>
      <c r="AL4" s="81"/>
      <c r="AM4" s="81"/>
      <c r="AN4" s="81"/>
      <c r="AO4" s="81"/>
      <c r="AP4" s="81"/>
      <c r="AQ4" s="81"/>
      <c r="AR4" s="81"/>
      <c r="AS4" s="81"/>
      <c r="AT4" s="81"/>
      <c r="AU4" s="81"/>
      <c r="AV4" s="81"/>
      <c r="AW4" s="81"/>
      <c r="AX4" s="81"/>
      <c r="AY4" s="81"/>
      <c r="AZ4" s="81"/>
      <c r="BA4" s="81"/>
      <c r="BB4" s="81"/>
      <c r="BC4" s="81"/>
    </row>
    <row r="5" spans="1:57" x14ac:dyDescent="0.25">
      <c r="A5" t="s">
        <v>3</v>
      </c>
      <c r="H5" s="73"/>
      <c r="I5" s="73"/>
      <c r="J5" s="73"/>
      <c r="K5" s="73"/>
      <c r="L5" s="73"/>
      <c r="M5" s="73"/>
      <c r="N5" s="73"/>
      <c r="T5" t="s">
        <v>4</v>
      </c>
      <c r="X5" s="72"/>
      <c r="Y5" s="72"/>
      <c r="Z5" s="72"/>
      <c r="AA5" s="72"/>
      <c r="AB5" s="72"/>
      <c r="AC5" s="72"/>
      <c r="AD5" s="72"/>
      <c r="AE5" s="72"/>
      <c r="AF5" s="72"/>
      <c r="AG5" s="72"/>
      <c r="AH5" s="72"/>
      <c r="AI5" s="72"/>
      <c r="AJ5" s="72"/>
      <c r="AK5" s="72"/>
      <c r="AL5" s="72"/>
      <c r="AM5" s="72"/>
      <c r="AN5" s="72"/>
      <c r="AO5" s="72"/>
      <c r="AP5" s="72"/>
      <c r="AQ5" s="72"/>
      <c r="AR5" s="72"/>
      <c r="AS5" s="72"/>
      <c r="AT5" s="72"/>
      <c r="AU5" s="72"/>
      <c r="AV5" s="72"/>
      <c r="AW5" s="72"/>
      <c r="AX5" s="72"/>
      <c r="AY5" s="72"/>
      <c r="AZ5" s="72"/>
      <c r="BA5" s="72"/>
      <c r="BB5" s="72"/>
      <c r="BC5" s="72"/>
    </row>
    <row r="6" spans="1:57" x14ac:dyDescent="0.25">
      <c r="A6" t="s">
        <v>5</v>
      </c>
      <c r="H6" s="73"/>
      <c r="I6" s="73"/>
      <c r="J6" s="73"/>
      <c r="K6" s="73"/>
      <c r="L6" s="73"/>
      <c r="M6" s="73"/>
      <c r="N6" s="73"/>
      <c r="O6" s="73"/>
      <c r="P6" s="73"/>
      <c r="Q6" s="73"/>
      <c r="R6" s="73"/>
      <c r="S6" s="73"/>
      <c r="T6" s="73"/>
      <c r="U6" s="73"/>
      <c r="V6" s="73"/>
      <c r="W6" s="73"/>
      <c r="X6" s="73"/>
      <c r="Y6" s="73"/>
      <c r="Z6" s="73"/>
      <c r="AA6" s="73"/>
      <c r="AB6" s="73"/>
      <c r="AC6" s="73"/>
      <c r="AE6" t="s">
        <v>6</v>
      </c>
      <c r="AH6" s="2"/>
      <c r="AI6" s="2"/>
      <c r="AJ6" s="2"/>
      <c r="AK6" s="2"/>
      <c r="AL6" s="2"/>
      <c r="AM6" s="2"/>
      <c r="AN6" s="2"/>
      <c r="AO6" s="74"/>
      <c r="AP6" s="74"/>
      <c r="AQ6" s="74"/>
      <c r="AR6" s="74"/>
      <c r="AS6" s="74"/>
      <c r="AT6" s="74"/>
      <c r="AU6" s="74"/>
      <c r="AV6" s="74"/>
      <c r="AW6" s="74"/>
      <c r="AX6" s="74"/>
      <c r="AY6" s="74"/>
      <c r="AZ6" s="74"/>
      <c r="BA6" s="74"/>
      <c r="BB6" s="74"/>
      <c r="BC6" s="74"/>
      <c r="BD6" t="s">
        <v>7</v>
      </c>
    </row>
    <row r="7" spans="1:57" x14ac:dyDescent="0.25">
      <c r="A7" t="s">
        <v>8</v>
      </c>
      <c r="R7" s="132"/>
      <c r="S7" s="133"/>
      <c r="T7" s="133"/>
      <c r="U7" s="133"/>
      <c r="V7" s="133"/>
      <c r="W7" s="133"/>
      <c r="X7" s="133"/>
      <c r="AB7" t="s">
        <v>9</v>
      </c>
      <c r="AK7" s="77" t="str">
        <f>IF(R7="","",TEXT(R7-13,"m/dd/yyyy"))</f>
        <v/>
      </c>
      <c r="AL7" s="77"/>
      <c r="AM7" s="77"/>
      <c r="AN7" s="77"/>
      <c r="AO7" s="77"/>
      <c r="AP7" s="77"/>
      <c r="AQ7" s="77"/>
      <c r="AR7" s="77"/>
      <c r="AS7" s="77"/>
      <c r="AT7" s="2" t="s">
        <v>10</v>
      </c>
      <c r="AU7" s="78" t="str">
        <f>TEXT(R7,"m/dd/yyyy")</f>
        <v>1/00/1900</v>
      </c>
      <c r="AV7" s="78"/>
      <c r="AW7" s="78"/>
      <c r="AX7" s="78"/>
      <c r="AY7" s="78"/>
      <c r="AZ7" s="78"/>
      <c r="BA7" s="78"/>
      <c r="BB7" s="78"/>
      <c r="BC7" s="78"/>
    </row>
    <row r="8" spans="1:57" x14ac:dyDescent="0.25">
      <c r="A8" t="s">
        <v>77</v>
      </c>
      <c r="R8" s="134"/>
      <c r="S8" s="134"/>
      <c r="T8" s="134"/>
      <c r="U8" s="134"/>
      <c r="V8" s="134"/>
      <c r="W8" s="134"/>
      <c r="X8" s="134"/>
      <c r="AD8" t="s">
        <v>67</v>
      </c>
      <c r="AV8" s="82"/>
      <c r="AW8" s="82"/>
      <c r="AX8" s="82"/>
      <c r="AY8" s="82"/>
      <c r="AZ8" s="82"/>
      <c r="BA8" s="82"/>
      <c r="BB8" s="82"/>
      <c r="BC8" s="25"/>
      <c r="BD8" t="s">
        <v>57</v>
      </c>
      <c r="BE8" s="25"/>
    </row>
    <row r="9" spans="1:57" x14ac:dyDescent="0.25">
      <c r="A9" s="80" t="s">
        <v>11</v>
      </c>
      <c r="B9" s="80"/>
      <c r="C9" s="80"/>
      <c r="D9" s="80"/>
      <c r="E9" s="80"/>
      <c r="F9" s="80"/>
      <c r="G9" s="80"/>
      <c r="H9" s="80"/>
      <c r="I9" s="80"/>
      <c r="J9" s="80"/>
      <c r="K9" s="80"/>
      <c r="L9" s="80"/>
      <c r="M9" s="80"/>
      <c r="N9" s="80"/>
      <c r="O9" s="80"/>
      <c r="P9" s="80"/>
      <c r="Q9" s="80"/>
      <c r="R9" s="80"/>
      <c r="S9" s="80"/>
      <c r="T9" s="80"/>
      <c r="U9" s="80"/>
      <c r="V9" s="80"/>
      <c r="W9" s="80"/>
      <c r="X9" s="80"/>
      <c r="Y9" s="80"/>
      <c r="Z9" s="80"/>
      <c r="AA9" s="80"/>
      <c r="AB9" s="80"/>
      <c r="AC9" s="80"/>
      <c r="AD9" s="80"/>
      <c r="AE9" s="80"/>
      <c r="AF9" s="80"/>
      <c r="AG9" s="80"/>
      <c r="AH9" s="80"/>
      <c r="AI9" s="80"/>
      <c r="AJ9" s="80"/>
      <c r="AK9" s="80"/>
      <c r="AL9" s="80"/>
      <c r="AM9" s="80"/>
      <c r="AN9" s="80"/>
      <c r="AO9" s="80"/>
      <c r="AP9" s="80"/>
      <c r="AQ9" s="80"/>
      <c r="AR9" s="80"/>
      <c r="AS9" s="80"/>
      <c r="AT9" s="80"/>
      <c r="AU9" s="80"/>
      <c r="AV9" s="80"/>
      <c r="AW9" s="80"/>
      <c r="AX9" s="80"/>
      <c r="AY9" s="80"/>
      <c r="AZ9" s="80"/>
      <c r="BA9" s="80"/>
      <c r="BB9" s="80"/>
      <c r="BC9" s="80"/>
      <c r="BD9" t="s">
        <v>12</v>
      </c>
    </row>
    <row r="10" spans="1:57" x14ac:dyDescent="0.25">
      <c r="B10" s="24"/>
      <c r="C10" s="24"/>
      <c r="D10" s="24"/>
      <c r="E10" s="24"/>
      <c r="F10" s="24"/>
      <c r="G10" s="24"/>
      <c r="H10" s="24"/>
      <c r="I10" s="24"/>
      <c r="J10" s="24"/>
      <c r="K10" s="24"/>
      <c r="L10" s="24"/>
      <c r="M10" s="24"/>
      <c r="N10" s="24"/>
      <c r="O10" s="24"/>
      <c r="P10" s="24"/>
      <c r="Q10" s="24"/>
      <c r="R10" s="24"/>
      <c r="S10" s="24"/>
      <c r="T10" s="24"/>
      <c r="U10" s="24"/>
      <c r="V10" s="24"/>
      <c r="W10" s="24"/>
      <c r="X10" s="24"/>
      <c r="Y10" s="24"/>
      <c r="Z10" s="24"/>
      <c r="AA10" s="24"/>
      <c r="AB10" s="24"/>
      <c r="AC10" s="24"/>
      <c r="AD10" s="24"/>
      <c r="AE10" s="24"/>
      <c r="AF10" s="24"/>
      <c r="AG10" s="24"/>
      <c r="AH10" s="24"/>
      <c r="AI10" s="24"/>
      <c r="AJ10" s="24"/>
      <c r="AK10" s="24"/>
      <c r="AL10" s="24"/>
      <c r="AM10" s="24"/>
      <c r="AN10" s="24"/>
      <c r="AO10" s="24"/>
      <c r="AP10" s="24"/>
      <c r="AQ10" s="24"/>
      <c r="AR10" s="24"/>
      <c r="AS10" s="24"/>
      <c r="AT10" s="24"/>
      <c r="AU10" s="24"/>
      <c r="AV10" s="24"/>
      <c r="AW10" s="24"/>
      <c r="AX10" s="24"/>
      <c r="AY10" s="24"/>
      <c r="AZ10" s="24"/>
      <c r="BA10" s="24"/>
      <c r="BB10" s="24"/>
      <c r="BC10" s="24"/>
    </row>
    <row r="11" spans="1:57" ht="14.45" customHeight="1" x14ac:dyDescent="0.25">
      <c r="O11" s="50" t="s">
        <v>44</v>
      </c>
      <c r="P11" s="51"/>
      <c r="Q11" s="51"/>
      <c r="R11" s="51"/>
      <c r="S11" s="51"/>
      <c r="T11" s="51"/>
      <c r="U11" s="51"/>
      <c r="V11" s="51"/>
      <c r="W11" s="51"/>
      <c r="X11" s="51"/>
      <c r="Y11" s="51"/>
      <c r="Z11" s="51"/>
      <c r="AA11" s="51"/>
      <c r="AB11" s="51"/>
      <c r="AC11" s="51"/>
      <c r="AD11" s="51"/>
      <c r="AE11" s="51"/>
      <c r="AF11" s="51"/>
      <c r="AG11" s="52"/>
      <c r="AJ11" s="50" t="s">
        <v>45</v>
      </c>
      <c r="AK11" s="51"/>
      <c r="AL11" s="51"/>
      <c r="AM11" s="51"/>
      <c r="AN11" s="51"/>
      <c r="AO11" s="51"/>
      <c r="AP11" s="51"/>
      <c r="AQ11" s="51"/>
      <c r="AR11" s="51"/>
      <c r="AS11" s="51"/>
      <c r="AT11" s="51"/>
      <c r="AU11" s="51"/>
      <c r="AV11" s="51"/>
      <c r="AW11" s="51"/>
      <c r="AX11" s="51"/>
      <c r="AY11" s="51"/>
      <c r="AZ11" s="51"/>
      <c r="BA11" s="51"/>
      <c r="BB11" s="52"/>
    </row>
    <row r="12" spans="1:57" x14ac:dyDescent="0.25">
      <c r="B12" s="7" t="s">
        <v>38</v>
      </c>
      <c r="C12" s="7"/>
      <c r="D12" s="7"/>
      <c r="E12" s="7"/>
      <c r="F12" s="7"/>
      <c r="G12" s="7"/>
      <c r="H12" s="7"/>
      <c r="I12" s="7"/>
      <c r="J12" s="7"/>
      <c r="K12" s="7"/>
      <c r="O12" s="62" t="str">
        <f>IF(R7="","",TEXT(R7-7,"M/D/YYYY"))</f>
        <v/>
      </c>
      <c r="P12" s="63"/>
      <c r="Q12" s="63"/>
      <c r="R12" s="63"/>
      <c r="S12" s="63"/>
      <c r="T12" s="64"/>
      <c r="U12" s="62" t="str">
        <f>IF(R7="","",TEXT(+O12+7,"m/d/yyyy"))</f>
        <v/>
      </c>
      <c r="V12" s="138"/>
      <c r="W12" s="138"/>
      <c r="X12" s="138"/>
      <c r="Y12" s="138"/>
      <c r="Z12" s="139"/>
      <c r="AA12" s="65" t="s">
        <v>16</v>
      </c>
      <c r="AB12" s="66"/>
      <c r="AC12" s="66"/>
      <c r="AD12" s="66"/>
      <c r="AE12" s="66"/>
      <c r="AF12" s="66"/>
      <c r="AG12" s="67"/>
      <c r="AJ12" s="140" t="str">
        <f>+O12</f>
        <v/>
      </c>
      <c r="AK12" s="141"/>
      <c r="AL12" s="141"/>
      <c r="AM12" s="141"/>
      <c r="AN12" s="141"/>
      <c r="AO12" s="142"/>
      <c r="AP12" s="140" t="str">
        <f>+U12</f>
        <v/>
      </c>
      <c r="AQ12" s="141"/>
      <c r="AR12" s="141"/>
      <c r="AS12" s="141"/>
      <c r="AT12" s="141"/>
      <c r="AU12" s="142"/>
      <c r="AV12" s="65" t="s">
        <v>16</v>
      </c>
      <c r="AW12" s="66"/>
      <c r="AX12" s="66"/>
      <c r="AY12" s="66"/>
      <c r="AZ12" s="66"/>
      <c r="BA12" s="66"/>
      <c r="BB12" s="67"/>
      <c r="BD12" t="s">
        <v>51</v>
      </c>
    </row>
    <row r="13" spans="1:57" x14ac:dyDescent="0.25">
      <c r="B13" s="7" t="s">
        <v>81</v>
      </c>
      <c r="C13" s="32"/>
      <c r="D13" s="32"/>
      <c r="E13" s="32"/>
      <c r="F13" s="32"/>
      <c r="G13" s="32"/>
      <c r="H13" s="32"/>
      <c r="I13" s="32"/>
      <c r="J13" s="32"/>
      <c r="K13" s="32"/>
      <c r="L13" s="32"/>
      <c r="M13" s="32"/>
      <c r="N13" s="32"/>
      <c r="O13" s="143"/>
      <c r="P13" s="144"/>
      <c r="Q13" s="144"/>
      <c r="R13" s="144"/>
      <c r="S13" s="144"/>
      <c r="T13" s="145"/>
      <c r="U13" s="143"/>
      <c r="V13" s="144"/>
      <c r="W13" s="144"/>
      <c r="X13" s="144"/>
      <c r="Y13" s="144"/>
      <c r="Z13" s="145"/>
      <c r="AA13" s="146">
        <f>SUM(O13:Z13)</f>
        <v>0</v>
      </c>
      <c r="AB13" s="147"/>
      <c r="AC13" s="147"/>
      <c r="AD13" s="147"/>
      <c r="AE13" s="147"/>
      <c r="AF13" s="147"/>
      <c r="AG13" s="148"/>
      <c r="AJ13" s="149">
        <f t="shared" ref="AJ13:AJ20" si="0">+O13*$R$8</f>
        <v>0</v>
      </c>
      <c r="AK13" s="150"/>
      <c r="AL13" s="150"/>
      <c r="AM13" s="150"/>
      <c r="AN13" s="150"/>
      <c r="AO13" s="150"/>
      <c r="AP13" s="149">
        <f t="shared" ref="AP13:AP20" si="1">+U13*$R$8</f>
        <v>0</v>
      </c>
      <c r="AQ13" s="150"/>
      <c r="AR13" s="150"/>
      <c r="AS13" s="150"/>
      <c r="AT13" s="150"/>
      <c r="AU13" s="150"/>
      <c r="AV13" s="146">
        <f>SUM(AJ13:AU13)</f>
        <v>0</v>
      </c>
      <c r="AW13" s="147"/>
      <c r="AX13" s="147"/>
      <c r="AY13" s="147"/>
      <c r="AZ13" s="147"/>
      <c r="BA13" s="147"/>
      <c r="BB13" s="148"/>
      <c r="BD13" s="16" t="s">
        <v>80</v>
      </c>
    </row>
    <row r="14" spans="1:57" x14ac:dyDescent="0.25">
      <c r="B14" s="86" t="s">
        <v>86</v>
      </c>
      <c r="C14" s="87"/>
      <c r="D14" s="87"/>
      <c r="E14" s="88" t="s">
        <v>17</v>
      </c>
      <c r="F14" s="88"/>
      <c r="G14" s="88"/>
      <c r="H14" s="88"/>
      <c r="I14" s="88"/>
      <c r="J14" s="88"/>
      <c r="K14" s="88"/>
      <c r="L14" s="88"/>
      <c r="M14" s="88"/>
      <c r="N14" s="88"/>
      <c r="O14" s="135"/>
      <c r="P14" s="136"/>
      <c r="Q14" s="136"/>
      <c r="R14" s="136"/>
      <c r="S14" s="136"/>
      <c r="T14" s="137"/>
      <c r="U14" s="34"/>
      <c r="V14" s="35"/>
      <c r="W14" s="35"/>
      <c r="X14" s="35"/>
      <c r="Y14" s="35"/>
      <c r="Z14" s="36"/>
      <c r="AA14" s="68">
        <f>SUM(O14:Z14)</f>
        <v>0</v>
      </c>
      <c r="AB14" s="69"/>
      <c r="AC14" s="69"/>
      <c r="AD14" s="69"/>
      <c r="AE14" s="69"/>
      <c r="AF14" s="69"/>
      <c r="AG14" s="70"/>
      <c r="AJ14" s="98">
        <f t="shared" si="0"/>
        <v>0</v>
      </c>
      <c r="AK14" s="90"/>
      <c r="AL14" s="90"/>
      <c r="AM14" s="90"/>
      <c r="AN14" s="90"/>
      <c r="AO14" s="90"/>
      <c r="AP14" s="98">
        <f t="shared" si="1"/>
        <v>0</v>
      </c>
      <c r="AQ14" s="90"/>
      <c r="AR14" s="90"/>
      <c r="AS14" s="90"/>
      <c r="AT14" s="90"/>
      <c r="AU14" s="90"/>
      <c r="AV14" s="68">
        <f>SUM(AJ14:AU14)</f>
        <v>0</v>
      </c>
      <c r="AW14" s="69"/>
      <c r="AX14" s="69"/>
      <c r="AY14" s="69"/>
      <c r="AZ14" s="69"/>
      <c r="BA14" s="69"/>
      <c r="BB14" s="70"/>
      <c r="BD14" t="s">
        <v>60</v>
      </c>
    </row>
    <row r="15" spans="1:57" x14ac:dyDescent="0.25">
      <c r="B15" s="86" t="s">
        <v>46</v>
      </c>
      <c r="C15" s="87"/>
      <c r="D15" s="87"/>
      <c r="E15" s="88" t="s">
        <v>47</v>
      </c>
      <c r="F15" s="88"/>
      <c r="G15" s="88"/>
      <c r="H15" s="88"/>
      <c r="I15" s="88"/>
      <c r="J15" s="88"/>
      <c r="K15" s="88"/>
      <c r="L15" s="88"/>
      <c r="M15" s="88"/>
      <c r="N15" s="88"/>
      <c r="O15" s="34"/>
      <c r="P15" s="35"/>
      <c r="Q15" s="35"/>
      <c r="R15" s="35"/>
      <c r="S15" s="35"/>
      <c r="T15" s="36"/>
      <c r="U15" s="34"/>
      <c r="V15" s="35"/>
      <c r="W15" s="35"/>
      <c r="X15" s="35"/>
      <c r="Y15" s="35"/>
      <c r="Z15" s="36"/>
      <c r="AA15" s="68">
        <f t="shared" ref="AA15:AA21" si="2">SUM(O15:Z15)</f>
        <v>0</v>
      </c>
      <c r="AB15" s="69"/>
      <c r="AC15" s="69"/>
      <c r="AD15" s="69"/>
      <c r="AE15" s="69"/>
      <c r="AF15" s="69"/>
      <c r="AG15" s="70"/>
      <c r="AJ15" s="98">
        <f t="shared" si="0"/>
        <v>0</v>
      </c>
      <c r="AK15" s="90"/>
      <c r="AL15" s="90"/>
      <c r="AM15" s="90"/>
      <c r="AN15" s="90"/>
      <c r="AO15" s="90"/>
      <c r="AP15" s="98">
        <f t="shared" si="1"/>
        <v>0</v>
      </c>
      <c r="AQ15" s="90"/>
      <c r="AR15" s="90"/>
      <c r="AS15" s="90"/>
      <c r="AT15" s="90"/>
      <c r="AU15" s="90"/>
      <c r="AV15" s="68">
        <f t="shared" ref="AV15:AV21" si="3">SUM(AJ15:AU15)</f>
        <v>0</v>
      </c>
      <c r="AW15" s="69"/>
      <c r="AX15" s="69"/>
      <c r="AY15" s="69"/>
      <c r="AZ15" s="69"/>
      <c r="BA15" s="69"/>
      <c r="BB15" s="70"/>
      <c r="BD15" t="s">
        <v>61</v>
      </c>
    </row>
    <row r="16" spans="1:57" x14ac:dyDescent="0.25">
      <c r="B16" s="86" t="s">
        <v>83</v>
      </c>
      <c r="C16" s="87"/>
      <c r="D16" s="87"/>
      <c r="E16" s="88" t="s">
        <v>65</v>
      </c>
      <c r="F16" s="88"/>
      <c r="G16" s="88"/>
      <c r="H16" s="88"/>
      <c r="I16" s="88"/>
      <c r="J16" s="88"/>
      <c r="K16" s="88"/>
      <c r="L16" s="88"/>
      <c r="M16" s="88"/>
      <c r="N16" s="88"/>
      <c r="O16" s="34"/>
      <c r="P16" s="35"/>
      <c r="Q16" s="35"/>
      <c r="R16" s="35"/>
      <c r="S16" s="35"/>
      <c r="T16" s="36"/>
      <c r="U16" s="34"/>
      <c r="V16" s="35"/>
      <c r="W16" s="35"/>
      <c r="X16" s="35"/>
      <c r="Y16" s="35"/>
      <c r="Z16" s="36"/>
      <c r="AA16" s="68">
        <f t="shared" ref="AA16" si="4">SUM(O16:Z16)</f>
        <v>0</v>
      </c>
      <c r="AB16" s="69"/>
      <c r="AC16" s="69"/>
      <c r="AD16" s="69"/>
      <c r="AE16" s="69"/>
      <c r="AF16" s="69"/>
      <c r="AG16" s="70"/>
      <c r="AJ16" s="98">
        <f t="shared" si="0"/>
        <v>0</v>
      </c>
      <c r="AK16" s="90"/>
      <c r="AL16" s="90"/>
      <c r="AM16" s="90"/>
      <c r="AN16" s="90"/>
      <c r="AO16" s="90"/>
      <c r="AP16" s="98">
        <f t="shared" si="1"/>
        <v>0</v>
      </c>
      <c r="AQ16" s="90"/>
      <c r="AR16" s="90"/>
      <c r="AS16" s="90"/>
      <c r="AT16" s="90"/>
      <c r="AU16" s="90"/>
      <c r="AV16" s="68">
        <f t="shared" ref="AV16" si="5">SUM(AJ16:AU16)</f>
        <v>0</v>
      </c>
      <c r="AW16" s="69"/>
      <c r="AX16" s="69"/>
      <c r="AY16" s="69"/>
      <c r="AZ16" s="69"/>
      <c r="BA16" s="69"/>
      <c r="BB16" s="70"/>
      <c r="BD16" t="s">
        <v>64</v>
      </c>
    </row>
    <row r="17" spans="1:59" ht="14.45" customHeight="1" x14ac:dyDescent="0.25">
      <c r="B17" s="87" t="s">
        <v>82</v>
      </c>
      <c r="C17" s="87"/>
      <c r="D17" s="87"/>
      <c r="E17" s="88" t="s">
        <v>18</v>
      </c>
      <c r="F17" s="88"/>
      <c r="G17" s="88"/>
      <c r="H17" s="88"/>
      <c r="I17" s="88"/>
      <c r="J17" s="88"/>
      <c r="K17" s="88"/>
      <c r="L17" s="88"/>
      <c r="M17" s="88"/>
      <c r="N17" s="88"/>
      <c r="O17" s="34"/>
      <c r="P17" s="35"/>
      <c r="Q17" s="35"/>
      <c r="R17" s="35"/>
      <c r="S17" s="35"/>
      <c r="T17" s="36"/>
      <c r="U17" s="34"/>
      <c r="V17" s="35"/>
      <c r="W17" s="35"/>
      <c r="X17" s="35"/>
      <c r="Y17" s="35"/>
      <c r="Z17" s="36"/>
      <c r="AA17" s="68">
        <f t="shared" si="2"/>
        <v>0</v>
      </c>
      <c r="AB17" s="69"/>
      <c r="AC17" s="69"/>
      <c r="AD17" s="69"/>
      <c r="AE17" s="69"/>
      <c r="AF17" s="69"/>
      <c r="AG17" s="70"/>
      <c r="AJ17" s="98">
        <f t="shared" si="0"/>
        <v>0</v>
      </c>
      <c r="AK17" s="90"/>
      <c r="AL17" s="90"/>
      <c r="AM17" s="90"/>
      <c r="AN17" s="90"/>
      <c r="AO17" s="90"/>
      <c r="AP17" s="98">
        <f t="shared" si="1"/>
        <v>0</v>
      </c>
      <c r="AQ17" s="90"/>
      <c r="AR17" s="90"/>
      <c r="AS17" s="90"/>
      <c r="AT17" s="90"/>
      <c r="AU17" s="90"/>
      <c r="AV17" s="68">
        <f t="shared" si="3"/>
        <v>0</v>
      </c>
      <c r="AW17" s="69"/>
      <c r="AX17" s="69"/>
      <c r="AY17" s="69"/>
      <c r="AZ17" s="69"/>
      <c r="BA17" s="69"/>
      <c r="BB17" s="70"/>
      <c r="BD17" t="s">
        <v>53</v>
      </c>
      <c r="BE17" s="124" t="s">
        <v>55</v>
      </c>
      <c r="BF17" s="124"/>
      <c r="BG17" s="124"/>
    </row>
    <row r="18" spans="1:59" x14ac:dyDescent="0.25">
      <c r="B18" s="87" t="s">
        <v>79</v>
      </c>
      <c r="C18" s="87"/>
      <c r="D18" s="87"/>
      <c r="E18" s="88" t="s">
        <v>19</v>
      </c>
      <c r="F18" s="88"/>
      <c r="G18" s="88"/>
      <c r="H18" s="88"/>
      <c r="I18" s="88"/>
      <c r="J18" s="88"/>
      <c r="K18" s="88"/>
      <c r="L18" s="88"/>
      <c r="M18" s="88"/>
      <c r="N18" s="88"/>
      <c r="O18" s="34"/>
      <c r="P18" s="35"/>
      <c r="Q18" s="35"/>
      <c r="R18" s="35"/>
      <c r="S18" s="35"/>
      <c r="T18" s="36"/>
      <c r="U18" s="34"/>
      <c r="V18" s="35"/>
      <c r="W18" s="35"/>
      <c r="X18" s="35"/>
      <c r="Y18" s="35"/>
      <c r="Z18" s="36"/>
      <c r="AA18" s="68">
        <f t="shared" si="2"/>
        <v>0</v>
      </c>
      <c r="AB18" s="69"/>
      <c r="AC18" s="69"/>
      <c r="AD18" s="69"/>
      <c r="AE18" s="69"/>
      <c r="AF18" s="69"/>
      <c r="AG18" s="70"/>
      <c r="AJ18" s="98">
        <f t="shared" si="0"/>
        <v>0</v>
      </c>
      <c r="AK18" s="90"/>
      <c r="AL18" s="90"/>
      <c r="AM18" s="90"/>
      <c r="AN18" s="90"/>
      <c r="AO18" s="90"/>
      <c r="AP18" s="98">
        <f t="shared" si="1"/>
        <v>0</v>
      </c>
      <c r="AQ18" s="90"/>
      <c r="AR18" s="90"/>
      <c r="AS18" s="90"/>
      <c r="AT18" s="90"/>
      <c r="AU18" s="90"/>
      <c r="AV18" s="68">
        <f t="shared" si="3"/>
        <v>0</v>
      </c>
      <c r="AW18" s="69"/>
      <c r="AX18" s="69"/>
      <c r="AY18" s="69"/>
      <c r="AZ18" s="69"/>
      <c r="BA18" s="69"/>
      <c r="BB18" s="70"/>
      <c r="BD18" t="s">
        <v>20</v>
      </c>
      <c r="BE18" s="124"/>
      <c r="BF18" s="124"/>
      <c r="BG18" s="124"/>
    </row>
    <row r="19" spans="1:59" x14ac:dyDescent="0.25">
      <c r="B19" s="87" t="s">
        <v>78</v>
      </c>
      <c r="C19" s="87"/>
      <c r="D19" s="87"/>
      <c r="E19" s="88" t="s">
        <v>48</v>
      </c>
      <c r="F19" s="88"/>
      <c r="G19" s="88"/>
      <c r="H19" s="88"/>
      <c r="I19" s="88"/>
      <c r="J19" s="88"/>
      <c r="K19" s="88"/>
      <c r="L19" s="88"/>
      <c r="M19" s="88"/>
      <c r="N19" s="88"/>
      <c r="O19" s="34"/>
      <c r="P19" s="35"/>
      <c r="Q19" s="35"/>
      <c r="R19" s="35"/>
      <c r="S19" s="35"/>
      <c r="T19" s="36"/>
      <c r="U19" s="34"/>
      <c r="V19" s="35"/>
      <c r="W19" s="35"/>
      <c r="X19" s="35"/>
      <c r="Y19" s="35"/>
      <c r="Z19" s="36"/>
      <c r="AA19" s="68">
        <f t="shared" si="2"/>
        <v>0</v>
      </c>
      <c r="AB19" s="69"/>
      <c r="AC19" s="69"/>
      <c r="AD19" s="69"/>
      <c r="AE19" s="69"/>
      <c r="AF19" s="69"/>
      <c r="AG19" s="70"/>
      <c r="AJ19" s="98">
        <f t="shared" si="0"/>
        <v>0</v>
      </c>
      <c r="AK19" s="90"/>
      <c r="AL19" s="90"/>
      <c r="AM19" s="90"/>
      <c r="AN19" s="90"/>
      <c r="AO19" s="90"/>
      <c r="AP19" s="98">
        <f t="shared" si="1"/>
        <v>0</v>
      </c>
      <c r="AQ19" s="90"/>
      <c r="AR19" s="90"/>
      <c r="AS19" s="90"/>
      <c r="AT19" s="90"/>
      <c r="AU19" s="90"/>
      <c r="AV19" s="68">
        <f t="shared" si="3"/>
        <v>0</v>
      </c>
      <c r="AW19" s="69"/>
      <c r="AX19" s="69"/>
      <c r="AY19" s="69"/>
      <c r="AZ19" s="69"/>
      <c r="BA19" s="69"/>
      <c r="BB19" s="70"/>
      <c r="BD19" t="s">
        <v>54</v>
      </c>
      <c r="BE19" s="124"/>
      <c r="BF19" s="124"/>
      <c r="BG19" s="124"/>
    </row>
    <row r="20" spans="1:59" x14ac:dyDescent="0.25">
      <c r="B20" s="87" t="s">
        <v>22</v>
      </c>
      <c r="C20" s="87"/>
      <c r="D20" s="87"/>
      <c r="E20" s="88" t="s">
        <v>23</v>
      </c>
      <c r="F20" s="88"/>
      <c r="G20" s="88"/>
      <c r="H20" s="88"/>
      <c r="I20" s="88"/>
      <c r="J20" s="88"/>
      <c r="K20" s="88"/>
      <c r="L20" s="88"/>
      <c r="M20" s="88"/>
      <c r="N20" s="88"/>
      <c r="O20" s="34"/>
      <c r="P20" s="35"/>
      <c r="Q20" s="35"/>
      <c r="R20" s="35"/>
      <c r="S20" s="35"/>
      <c r="T20" s="36"/>
      <c r="U20" s="34"/>
      <c r="V20" s="35"/>
      <c r="W20" s="35"/>
      <c r="X20" s="35"/>
      <c r="Y20" s="35"/>
      <c r="Z20" s="36"/>
      <c r="AA20" s="68">
        <f t="shared" si="2"/>
        <v>0</v>
      </c>
      <c r="AB20" s="69"/>
      <c r="AC20" s="69"/>
      <c r="AD20" s="69"/>
      <c r="AE20" s="69"/>
      <c r="AF20" s="69"/>
      <c r="AG20" s="70"/>
      <c r="AJ20" s="98">
        <f t="shared" si="0"/>
        <v>0</v>
      </c>
      <c r="AK20" s="90"/>
      <c r="AL20" s="90"/>
      <c r="AM20" s="90"/>
      <c r="AN20" s="90"/>
      <c r="AO20" s="90"/>
      <c r="AP20" s="98">
        <f t="shared" si="1"/>
        <v>0</v>
      </c>
      <c r="AQ20" s="90"/>
      <c r="AR20" s="90"/>
      <c r="AS20" s="90"/>
      <c r="AT20" s="90"/>
      <c r="AU20" s="90"/>
      <c r="AV20" s="68">
        <f t="shared" si="3"/>
        <v>0</v>
      </c>
      <c r="AW20" s="69"/>
      <c r="AX20" s="69"/>
      <c r="AY20" s="69"/>
      <c r="AZ20" s="69"/>
      <c r="BA20" s="69"/>
      <c r="BB20" s="70"/>
      <c r="BD20" t="s">
        <v>56</v>
      </c>
    </row>
    <row r="21" spans="1:59" x14ac:dyDescent="0.25">
      <c r="B21" s="87"/>
      <c r="C21" s="87"/>
      <c r="D21" s="87"/>
      <c r="E21" s="88" t="s">
        <v>24</v>
      </c>
      <c r="F21" s="88"/>
      <c r="G21" s="88"/>
      <c r="H21" s="88"/>
      <c r="I21" s="88"/>
      <c r="J21" s="88"/>
      <c r="K21" s="88"/>
      <c r="L21" s="88"/>
      <c r="M21" s="88"/>
      <c r="N21" s="88"/>
      <c r="O21" s="152">
        <f>IF(AJ21=0,0,ROUND(AJ21/(R8),2))</f>
        <v>0</v>
      </c>
      <c r="P21" s="153"/>
      <c r="Q21" s="153"/>
      <c r="R21" s="153"/>
      <c r="S21" s="153"/>
      <c r="T21" s="154"/>
      <c r="U21" s="152">
        <f>IF(AP21=0,0,ROUND(AP21/(R8),2))</f>
        <v>0</v>
      </c>
      <c r="V21" s="153"/>
      <c r="W21" s="153"/>
      <c r="X21" s="153"/>
      <c r="Y21" s="153"/>
      <c r="Z21" s="154"/>
      <c r="AA21" s="68">
        <f t="shared" si="2"/>
        <v>0</v>
      </c>
      <c r="AB21" s="69"/>
      <c r="AC21" s="69"/>
      <c r="AD21" s="69"/>
      <c r="AE21" s="69"/>
      <c r="AF21" s="69"/>
      <c r="AG21" s="70"/>
      <c r="AJ21" s="34"/>
      <c r="AK21" s="35"/>
      <c r="AL21" s="35"/>
      <c r="AM21" s="35"/>
      <c r="AN21" s="35"/>
      <c r="AO21" s="36"/>
      <c r="AP21" s="34"/>
      <c r="AQ21" s="35"/>
      <c r="AR21" s="35"/>
      <c r="AS21" s="35"/>
      <c r="AT21" s="35"/>
      <c r="AU21" s="36"/>
      <c r="AV21" s="68">
        <f t="shared" si="3"/>
        <v>0</v>
      </c>
      <c r="AW21" s="69"/>
      <c r="AX21" s="69"/>
      <c r="AY21" s="69"/>
      <c r="AZ21" s="69"/>
      <c r="BA21" s="69"/>
      <c r="BB21" s="70"/>
      <c r="BD21" t="s">
        <v>59</v>
      </c>
    </row>
    <row r="22" spans="1:59" x14ac:dyDescent="0.25">
      <c r="B22" s="87"/>
      <c r="C22" s="87"/>
      <c r="D22" s="87"/>
      <c r="E22" s="88" t="s">
        <v>25</v>
      </c>
      <c r="F22" s="88"/>
      <c r="G22" s="88"/>
      <c r="H22" s="88"/>
      <c r="I22" s="88"/>
      <c r="J22" s="88"/>
      <c r="K22" s="88"/>
      <c r="L22" s="88"/>
      <c r="M22" s="88"/>
      <c r="N22" s="88"/>
      <c r="O22" s="108">
        <f>SUM(O13:T21)</f>
        <v>0</v>
      </c>
      <c r="P22" s="100"/>
      <c r="Q22" s="100"/>
      <c r="R22" s="100"/>
      <c r="S22" s="100"/>
      <c r="T22" s="117"/>
      <c r="U22" s="108">
        <f>SUM(U13:Z21)</f>
        <v>0</v>
      </c>
      <c r="V22" s="100"/>
      <c r="W22" s="100"/>
      <c r="X22" s="100"/>
      <c r="Y22" s="100"/>
      <c r="Z22" s="117"/>
      <c r="AA22" s="101">
        <f>SUM(O22:Z22)</f>
        <v>0</v>
      </c>
      <c r="AB22" s="101"/>
      <c r="AC22" s="101"/>
      <c r="AD22" s="101"/>
      <c r="AE22" s="101"/>
      <c r="AF22" s="101"/>
      <c r="AG22" s="101"/>
      <c r="AJ22" s="108">
        <f t="shared" ref="AJ22" si="6">SUM(AJ13:AO21)</f>
        <v>0</v>
      </c>
      <c r="AK22" s="100"/>
      <c r="AL22" s="100"/>
      <c r="AM22" s="100"/>
      <c r="AN22" s="100"/>
      <c r="AO22" s="117"/>
      <c r="AP22" s="108">
        <f t="shared" ref="AP22" si="7">SUM(AP13:AU21)</f>
        <v>0</v>
      </c>
      <c r="AQ22" s="100"/>
      <c r="AR22" s="100"/>
      <c r="AS22" s="100"/>
      <c r="AT22" s="100"/>
      <c r="AU22" s="117"/>
      <c r="AV22" s="101">
        <f>SUM(AJ22:AU22)</f>
        <v>0</v>
      </c>
      <c r="AW22" s="101"/>
      <c r="AX22" s="101"/>
      <c r="AY22" s="101"/>
      <c r="AZ22" s="101"/>
      <c r="BA22" s="101"/>
      <c r="BB22" s="101"/>
      <c r="BD22" s="16"/>
    </row>
    <row r="23" spans="1:59" x14ac:dyDescent="0.25">
      <c r="B23" s="151" t="str">
        <f>IF(AA13&gt;0," **ATTACH EMPLOYEE BANNER TIMESHEET** ","")&amp;IF(AA14+AA15+AA16+AA17+AA18+AA19&gt;0," **EMPLOYEE SIGNATURE REQUIRED BELOW** ","")</f>
        <v/>
      </c>
      <c r="C23" s="151"/>
      <c r="D23" s="151"/>
      <c r="E23" s="151"/>
      <c r="F23" s="151"/>
      <c r="G23" s="151"/>
      <c r="H23" s="151"/>
      <c r="I23" s="151"/>
      <c r="J23" s="151"/>
      <c r="K23" s="151"/>
      <c r="L23" s="151"/>
      <c r="M23" s="151"/>
      <c r="N23" s="151"/>
      <c r="O23" s="151"/>
      <c r="P23" s="151"/>
      <c r="Q23" s="151"/>
      <c r="R23" s="151"/>
      <c r="S23" s="151"/>
      <c r="T23" s="151"/>
      <c r="U23" s="151"/>
      <c r="V23" s="151"/>
      <c r="W23" s="151"/>
      <c r="X23" s="151"/>
      <c r="Y23" s="151"/>
      <c r="Z23" s="151"/>
      <c r="AA23" s="151"/>
      <c r="AB23" s="151"/>
      <c r="AC23" s="151"/>
      <c r="AD23" s="151"/>
      <c r="AE23" s="151"/>
      <c r="AF23" s="151"/>
      <c r="AG23" s="151"/>
      <c r="AH23" s="151"/>
      <c r="AI23" s="151"/>
      <c r="AJ23" s="151"/>
      <c r="AK23" s="151"/>
      <c r="AL23" s="151"/>
      <c r="AM23" s="151"/>
      <c r="AN23" s="151"/>
      <c r="AO23" s="151"/>
      <c r="AP23" s="151"/>
      <c r="AQ23" s="151"/>
      <c r="AR23" s="151"/>
      <c r="AS23" s="151"/>
      <c r="AT23" s="151"/>
      <c r="AU23" s="151"/>
      <c r="AV23" s="151"/>
      <c r="AW23" s="151"/>
      <c r="AX23" s="151"/>
      <c r="AY23" s="151"/>
      <c r="AZ23" s="151"/>
      <c r="BA23" s="151"/>
      <c r="BB23" s="151"/>
      <c r="BC23" s="151"/>
    </row>
    <row r="24" spans="1:59" x14ac:dyDescent="0.25">
      <c r="A24" s="80" t="s">
        <v>28</v>
      </c>
      <c r="B24" s="80"/>
      <c r="C24" s="80"/>
      <c r="D24" s="80"/>
      <c r="E24" s="80"/>
      <c r="F24" s="80"/>
      <c r="G24" s="80"/>
      <c r="H24" s="80"/>
      <c r="I24" s="80"/>
      <c r="J24" s="80"/>
      <c r="K24" s="80"/>
      <c r="L24" s="80"/>
      <c r="M24" s="80"/>
      <c r="N24" s="80"/>
      <c r="O24" s="80"/>
      <c r="P24" s="80"/>
      <c r="Q24" s="80"/>
      <c r="R24" s="80"/>
      <c r="S24" s="80"/>
      <c r="T24" s="80"/>
      <c r="U24" s="80"/>
      <c r="V24" s="80"/>
      <c r="W24" s="80"/>
      <c r="X24" s="80"/>
      <c r="Y24" s="80"/>
      <c r="Z24" s="80"/>
      <c r="AA24" s="80"/>
      <c r="AB24" s="80"/>
      <c r="AC24" s="80"/>
      <c r="AD24" s="80"/>
      <c r="AE24" s="80"/>
      <c r="AF24" s="80"/>
      <c r="AG24" s="80"/>
      <c r="AH24" s="80"/>
      <c r="AI24" s="80"/>
      <c r="AJ24" s="80"/>
      <c r="AK24" s="80"/>
      <c r="AL24" s="80"/>
      <c r="AM24" s="80"/>
      <c r="AN24" s="80"/>
      <c r="AO24" s="80"/>
      <c r="AP24" s="80"/>
      <c r="AQ24" s="80"/>
      <c r="AR24" s="80"/>
      <c r="AS24" s="80"/>
      <c r="AT24" s="80"/>
      <c r="AU24" s="80"/>
      <c r="AV24" s="80"/>
      <c r="AW24" s="80"/>
      <c r="AX24" s="80"/>
      <c r="AY24" s="80"/>
      <c r="AZ24" s="80"/>
      <c r="BA24" s="80"/>
      <c r="BB24" s="80"/>
      <c r="BC24" s="80"/>
    </row>
    <row r="25" spans="1:59" x14ac:dyDescent="0.25">
      <c r="B25" s="17"/>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row>
    <row r="26" spans="1:59" x14ac:dyDescent="0.25">
      <c r="B26" s="103"/>
      <c r="C26" s="103"/>
      <c r="D26" s="103"/>
      <c r="E26" s="103"/>
      <c r="F26" s="103"/>
      <c r="G26" s="103"/>
      <c r="H26" s="103"/>
      <c r="I26" s="103"/>
      <c r="J26" s="103"/>
      <c r="K26" s="103"/>
      <c r="L26" s="103"/>
      <c r="M26" s="103"/>
      <c r="N26" s="103"/>
      <c r="O26" s="103"/>
      <c r="P26" s="103"/>
      <c r="Q26" s="103"/>
      <c r="R26" s="103"/>
      <c r="S26" s="103"/>
      <c r="T26" s="103"/>
      <c r="U26" s="103"/>
      <c r="V26" s="103"/>
      <c r="W26" s="103"/>
      <c r="X26" s="103"/>
      <c r="Y26" s="103"/>
      <c r="Z26" s="103"/>
      <c r="AA26" s="103"/>
      <c r="AB26" s="103"/>
      <c r="AC26" s="103"/>
      <c r="AD26" s="103"/>
      <c r="AE26" s="103"/>
      <c r="AF26" s="103"/>
      <c r="AG26" s="103"/>
      <c r="AH26" s="103"/>
      <c r="AI26" s="103"/>
      <c r="AJ26" s="103"/>
      <c r="AK26" s="103"/>
      <c r="AL26" s="103"/>
      <c r="AM26" s="103"/>
      <c r="AN26" s="103"/>
      <c r="AO26" s="103"/>
      <c r="AP26" s="103"/>
      <c r="AQ26" s="103"/>
      <c r="AR26" s="26"/>
      <c r="AS26" s="18" t="str">
        <f>"/"</f>
        <v>/</v>
      </c>
      <c r="AT26" s="103"/>
      <c r="AU26" s="103"/>
      <c r="AV26" s="103"/>
      <c r="AW26" s="103"/>
      <c r="AX26" s="103"/>
      <c r="AY26" s="103"/>
      <c r="AZ26" s="103"/>
      <c r="BA26" s="103"/>
      <c r="BB26" s="103"/>
      <c r="BC26" s="103"/>
    </row>
    <row r="27" spans="1:59" x14ac:dyDescent="0.25">
      <c r="B27" s="17"/>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t="s">
        <v>30</v>
      </c>
      <c r="AU27" s="17"/>
      <c r="AV27" s="17"/>
      <c r="AW27" s="17"/>
      <c r="AX27" s="17"/>
      <c r="AY27" s="17"/>
      <c r="AZ27" s="17"/>
      <c r="BA27" s="17"/>
      <c r="BB27" s="17"/>
      <c r="BC27" s="17"/>
    </row>
    <row r="28" spans="1:59" x14ac:dyDescent="0.25">
      <c r="B28" s="17"/>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row>
    <row r="29" spans="1:59" ht="14.45" customHeight="1" x14ac:dyDescent="0.25">
      <c r="B29" s="109" t="s">
        <v>84</v>
      </c>
      <c r="C29" s="109"/>
      <c r="D29" s="109"/>
      <c r="E29" s="109"/>
      <c r="F29" s="109"/>
      <c r="G29" s="109"/>
      <c r="H29" s="109"/>
      <c r="I29" s="109"/>
      <c r="J29" s="109"/>
      <c r="K29" s="109"/>
      <c r="L29" s="109"/>
      <c r="M29" s="109"/>
      <c r="N29" s="109"/>
      <c r="O29" s="109"/>
      <c r="P29" s="109"/>
      <c r="Q29" s="109"/>
      <c r="R29" s="109"/>
      <c r="S29" s="109"/>
      <c r="T29" s="109"/>
      <c r="U29" s="109"/>
      <c r="V29" s="109"/>
      <c r="W29" s="109"/>
      <c r="X29" s="109"/>
      <c r="Y29" s="109"/>
      <c r="Z29" s="109"/>
      <c r="AA29" s="109"/>
      <c r="AB29" s="109"/>
      <c r="AC29" s="109"/>
      <c r="AD29" s="109"/>
      <c r="AE29" s="109"/>
      <c r="AF29" s="109"/>
      <c r="AG29" s="109"/>
      <c r="AH29" s="109"/>
      <c r="AI29" s="109"/>
      <c r="AJ29" s="109"/>
      <c r="AK29" s="109"/>
      <c r="AL29" s="109"/>
      <c r="AM29" s="109"/>
      <c r="AN29" s="109"/>
      <c r="AO29" s="109"/>
      <c r="AP29" s="109"/>
      <c r="AQ29" s="109"/>
      <c r="AR29" s="109"/>
      <c r="AS29" s="109"/>
      <c r="AT29" s="109"/>
      <c r="AU29" s="109"/>
      <c r="AV29" s="109"/>
      <c r="AW29" s="109"/>
      <c r="AX29" s="109"/>
      <c r="AY29" s="109"/>
      <c r="AZ29" s="109"/>
      <c r="BA29" s="109"/>
      <c r="BB29" s="109"/>
      <c r="BC29" s="109"/>
      <c r="BD29" s="33" t="s">
        <v>87</v>
      </c>
      <c r="BE29" s="19">
        <f>ABS(O14)+ABS(U14)</f>
        <v>0</v>
      </c>
    </row>
    <row r="30" spans="1:59" ht="14.45" customHeight="1" x14ac:dyDescent="0.25">
      <c r="B30" s="109"/>
      <c r="C30" s="109"/>
      <c r="D30" s="109"/>
      <c r="E30" s="109"/>
      <c r="F30" s="109"/>
      <c r="G30" s="109"/>
      <c r="H30" s="109"/>
      <c r="I30" s="109"/>
      <c r="J30" s="109"/>
      <c r="K30" s="109"/>
      <c r="L30" s="109"/>
      <c r="M30" s="109"/>
      <c r="N30" s="109"/>
      <c r="O30" s="109"/>
      <c r="P30" s="109"/>
      <c r="Q30" s="109"/>
      <c r="R30" s="109"/>
      <c r="S30" s="109"/>
      <c r="T30" s="109"/>
      <c r="U30" s="109"/>
      <c r="V30" s="109"/>
      <c r="W30" s="109"/>
      <c r="X30" s="109"/>
      <c r="Y30" s="109"/>
      <c r="Z30" s="109"/>
      <c r="AA30" s="109"/>
      <c r="AB30" s="109"/>
      <c r="AC30" s="109"/>
      <c r="AD30" s="109"/>
      <c r="AE30" s="109"/>
      <c r="AF30" s="109"/>
      <c r="AG30" s="109"/>
      <c r="AH30" s="109"/>
      <c r="AI30" s="109"/>
      <c r="AJ30" s="109"/>
      <c r="AK30" s="109"/>
      <c r="AL30" s="109"/>
      <c r="AM30" s="109"/>
      <c r="AN30" s="109"/>
      <c r="AO30" s="109"/>
      <c r="AP30" s="109"/>
      <c r="AQ30" s="109"/>
      <c r="AR30" s="109"/>
      <c r="AS30" s="109"/>
      <c r="AT30" s="109"/>
      <c r="AU30" s="109"/>
      <c r="AV30" s="109"/>
      <c r="AW30" s="109"/>
      <c r="AX30" s="109"/>
      <c r="AY30" s="109"/>
      <c r="AZ30" s="109"/>
      <c r="BA30" s="109"/>
      <c r="BB30" s="109"/>
      <c r="BC30" s="109"/>
      <c r="BD30" s="33"/>
    </row>
    <row r="31" spans="1:59" ht="14.45" customHeight="1" x14ac:dyDescent="0.25">
      <c r="B31" s="20"/>
      <c r="C31" s="20"/>
      <c r="D31" s="20"/>
      <c r="E31" s="20"/>
      <c r="F31" s="20"/>
      <c r="G31" s="20"/>
      <c r="H31" s="20"/>
      <c r="I31" s="20"/>
      <c r="J31" s="20"/>
      <c r="K31" s="20"/>
      <c r="L31" s="20"/>
      <c r="M31" s="20"/>
      <c r="N31" s="20"/>
      <c r="O31" s="20"/>
      <c r="P31" s="20"/>
      <c r="Q31" s="20"/>
      <c r="R31" s="20"/>
      <c r="S31" s="20"/>
      <c r="T31" s="20"/>
      <c r="U31" s="20"/>
      <c r="V31" s="20"/>
      <c r="W31" s="20"/>
      <c r="X31" s="20"/>
      <c r="Y31" s="20"/>
      <c r="Z31" s="20"/>
      <c r="AA31" s="20"/>
      <c r="AB31" s="20"/>
      <c r="AC31" s="20"/>
      <c r="AD31" s="20"/>
      <c r="AE31" s="20"/>
      <c r="AF31" s="20"/>
      <c r="AG31" s="20"/>
      <c r="AH31" s="20"/>
      <c r="AI31" s="20"/>
      <c r="AJ31" s="20"/>
      <c r="AK31" s="20"/>
      <c r="AL31" s="20"/>
      <c r="AM31" s="20"/>
      <c r="AN31" s="20"/>
      <c r="AO31" s="20"/>
      <c r="AP31" s="20"/>
      <c r="AQ31" s="20"/>
      <c r="AR31" s="20"/>
      <c r="AS31" s="20"/>
      <c r="AT31" s="20"/>
      <c r="AU31" s="20"/>
      <c r="AV31" s="20"/>
      <c r="AW31" s="20"/>
      <c r="AX31" s="20"/>
      <c r="AY31" s="20"/>
      <c r="AZ31" s="20"/>
      <c r="BA31" s="20"/>
      <c r="BB31" s="20"/>
      <c r="BC31" s="20"/>
      <c r="BD31" s="33"/>
    </row>
    <row r="32" spans="1:59" x14ac:dyDescent="0.25">
      <c r="B32" s="103"/>
      <c r="C32" s="103"/>
      <c r="D32" s="103"/>
      <c r="E32" s="103"/>
      <c r="F32" s="103"/>
      <c r="G32" s="103"/>
      <c r="H32" s="103"/>
      <c r="I32" s="103"/>
      <c r="J32" s="103"/>
      <c r="K32" s="103"/>
      <c r="L32" s="103"/>
      <c r="M32" s="103"/>
      <c r="N32" s="103"/>
      <c r="O32" s="103"/>
      <c r="P32" s="103"/>
      <c r="Q32" s="103"/>
      <c r="R32" s="103"/>
      <c r="S32" s="103"/>
      <c r="T32" s="103"/>
      <c r="U32" s="103"/>
      <c r="V32" s="103"/>
      <c r="W32" s="103"/>
      <c r="X32" s="103"/>
      <c r="Y32" s="103"/>
      <c r="Z32" s="103"/>
      <c r="AA32" s="103"/>
      <c r="AB32" s="103"/>
      <c r="AC32" s="103"/>
      <c r="AD32" s="103"/>
      <c r="AE32" s="103"/>
      <c r="AF32" s="103"/>
      <c r="AG32" s="103"/>
      <c r="AH32" s="103"/>
      <c r="AI32" s="103"/>
      <c r="AJ32" s="103"/>
      <c r="AK32" s="103"/>
      <c r="AL32" s="103"/>
      <c r="AM32" s="103"/>
      <c r="AN32" s="103"/>
      <c r="AO32" s="103"/>
      <c r="AP32" s="103"/>
      <c r="AQ32" s="103"/>
      <c r="AR32" s="26"/>
      <c r="AS32" s="18" t="str">
        <f>"/"</f>
        <v>/</v>
      </c>
      <c r="AT32" s="103"/>
      <c r="AU32" s="103"/>
      <c r="AV32" s="103"/>
      <c r="AW32" s="103"/>
      <c r="AX32" s="103"/>
      <c r="AY32" s="103"/>
      <c r="AZ32" s="103"/>
      <c r="BA32" s="103"/>
      <c r="BB32" s="103"/>
      <c r="BC32" s="103"/>
      <c r="BD32" s="33"/>
    </row>
    <row r="33" spans="1:56" x14ac:dyDescent="0.25">
      <c r="B33" s="17"/>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t="s">
        <v>30</v>
      </c>
      <c r="AU33" s="17"/>
      <c r="AV33" s="17"/>
      <c r="AW33" s="17"/>
      <c r="AX33" s="17"/>
      <c r="AY33" s="17"/>
      <c r="AZ33" s="17"/>
      <c r="BA33" s="17"/>
      <c r="BB33" s="17"/>
      <c r="BC33" s="17"/>
      <c r="BD33" s="33"/>
    </row>
    <row r="34" spans="1:56" x14ac:dyDescent="0.25">
      <c r="A34" s="80" t="s">
        <v>33</v>
      </c>
      <c r="B34" s="80"/>
      <c r="C34" s="80"/>
      <c r="D34" s="80"/>
      <c r="E34" s="80"/>
      <c r="F34" s="80"/>
      <c r="G34" s="80"/>
      <c r="H34" s="80"/>
      <c r="I34" s="80"/>
      <c r="J34" s="80"/>
      <c r="K34" s="80"/>
      <c r="L34" s="80"/>
      <c r="M34" s="80"/>
      <c r="N34" s="80"/>
      <c r="O34" s="80"/>
      <c r="P34" s="80"/>
      <c r="Q34" s="80"/>
      <c r="R34" s="80"/>
      <c r="S34" s="80"/>
      <c r="T34" s="80"/>
      <c r="U34" s="80"/>
      <c r="V34" s="80"/>
      <c r="W34" s="80"/>
      <c r="X34" s="80"/>
      <c r="Y34" s="80"/>
      <c r="Z34" s="80"/>
      <c r="AA34" s="80"/>
      <c r="AB34" s="80"/>
      <c r="AC34" s="80"/>
      <c r="AD34" s="80"/>
      <c r="AE34" s="80"/>
      <c r="AF34" s="80"/>
      <c r="AG34" s="80"/>
      <c r="AH34" s="80"/>
      <c r="AI34" s="80"/>
      <c r="AJ34" s="80"/>
      <c r="AK34" s="80"/>
      <c r="AL34" s="80"/>
      <c r="AM34" s="80"/>
      <c r="AN34" s="80"/>
      <c r="AO34" s="80"/>
      <c r="AP34" s="80"/>
      <c r="AQ34" s="80"/>
      <c r="AR34" s="80"/>
      <c r="AS34" s="80"/>
      <c r="AT34" s="80"/>
      <c r="AU34" s="80"/>
      <c r="AV34" s="80"/>
      <c r="AW34" s="80"/>
      <c r="AX34" s="80"/>
      <c r="AY34" s="80"/>
      <c r="AZ34" s="80"/>
      <c r="BA34" s="80"/>
      <c r="BB34" s="80"/>
      <c r="BC34" s="80"/>
    </row>
    <row r="35" spans="1:56" x14ac:dyDescent="0.25">
      <c r="B35" s="109" t="s">
        <v>70</v>
      </c>
      <c r="C35" s="110"/>
      <c r="D35" s="110"/>
      <c r="E35" s="110"/>
      <c r="F35" s="110"/>
      <c r="G35" s="110"/>
      <c r="H35" s="110"/>
      <c r="I35" s="110"/>
      <c r="J35" s="110"/>
      <c r="K35" s="110"/>
      <c r="L35" s="110"/>
      <c r="M35" s="110"/>
      <c r="N35" s="110"/>
      <c r="O35" s="110"/>
      <c r="P35" s="110"/>
      <c r="Q35" s="110"/>
      <c r="R35" s="110"/>
      <c r="S35" s="110"/>
      <c r="T35" s="110"/>
      <c r="U35" s="110"/>
      <c r="V35" s="110"/>
      <c r="W35" s="110"/>
      <c r="X35" s="110"/>
      <c r="Y35" s="110"/>
      <c r="Z35" s="110"/>
      <c r="AA35" s="110"/>
      <c r="AB35" s="110"/>
      <c r="AC35" s="110"/>
      <c r="AD35" s="110"/>
      <c r="AE35" s="110"/>
      <c r="AF35" s="110"/>
      <c r="AG35" s="110"/>
      <c r="AH35" s="110"/>
      <c r="AI35" s="110"/>
      <c r="AJ35" s="110"/>
      <c r="AK35" s="110"/>
      <c r="AL35" s="110"/>
      <c r="AM35" s="110"/>
      <c r="AN35" s="110"/>
      <c r="AO35" s="110"/>
      <c r="AP35" s="110"/>
      <c r="AQ35" s="110"/>
      <c r="AR35" s="110"/>
      <c r="AS35" s="110"/>
      <c r="AT35" s="110"/>
      <c r="AU35" s="110"/>
      <c r="AV35" s="110"/>
      <c r="AW35" s="110"/>
      <c r="AX35" s="110"/>
      <c r="AY35" s="110"/>
      <c r="AZ35" s="110"/>
      <c r="BA35" s="110"/>
      <c r="BB35" s="110"/>
      <c r="BC35" s="110"/>
    </row>
    <row r="36" spans="1:56" x14ac:dyDescent="0.25">
      <c r="B36" s="110"/>
      <c r="C36" s="110"/>
      <c r="D36" s="110"/>
      <c r="E36" s="110"/>
      <c r="F36" s="110"/>
      <c r="G36" s="110"/>
      <c r="H36" s="110"/>
      <c r="I36" s="110"/>
      <c r="J36" s="110"/>
      <c r="K36" s="110"/>
      <c r="L36" s="110"/>
      <c r="M36" s="110"/>
      <c r="N36" s="110"/>
      <c r="O36" s="110"/>
      <c r="P36" s="110"/>
      <c r="Q36" s="110"/>
      <c r="R36" s="110"/>
      <c r="S36" s="110"/>
      <c r="T36" s="110"/>
      <c r="U36" s="110"/>
      <c r="V36" s="110"/>
      <c r="W36" s="110"/>
      <c r="X36" s="110"/>
      <c r="Y36" s="110"/>
      <c r="Z36" s="110"/>
      <c r="AA36" s="110"/>
      <c r="AB36" s="110"/>
      <c r="AC36" s="110"/>
      <c r="AD36" s="110"/>
      <c r="AE36" s="110"/>
      <c r="AF36" s="110"/>
      <c r="AG36" s="110"/>
      <c r="AH36" s="110"/>
      <c r="AI36" s="110"/>
      <c r="AJ36" s="110"/>
      <c r="AK36" s="110"/>
      <c r="AL36" s="110"/>
      <c r="AM36" s="110"/>
      <c r="AN36" s="110"/>
      <c r="AO36" s="110"/>
      <c r="AP36" s="110"/>
      <c r="AQ36" s="110"/>
      <c r="AR36" s="110"/>
      <c r="AS36" s="110"/>
      <c r="AT36" s="110"/>
      <c r="AU36" s="110"/>
      <c r="AV36" s="110"/>
      <c r="AW36" s="110"/>
      <c r="AX36" s="110"/>
      <c r="AY36" s="110"/>
      <c r="AZ36" s="110"/>
      <c r="BA36" s="110"/>
      <c r="BB36" s="110"/>
      <c r="BC36" s="110"/>
    </row>
    <row r="37" spans="1:56" x14ac:dyDescent="0.25">
      <c r="B37" s="110"/>
      <c r="C37" s="110"/>
      <c r="D37" s="110"/>
      <c r="E37" s="110"/>
      <c r="F37" s="110"/>
      <c r="G37" s="110"/>
      <c r="H37" s="110"/>
      <c r="I37" s="110"/>
      <c r="J37" s="110"/>
      <c r="K37" s="110"/>
      <c r="L37" s="110"/>
      <c r="M37" s="110"/>
      <c r="N37" s="110"/>
      <c r="O37" s="110"/>
      <c r="P37" s="110"/>
      <c r="Q37" s="110"/>
      <c r="R37" s="110"/>
      <c r="S37" s="110"/>
      <c r="T37" s="110"/>
      <c r="U37" s="110"/>
      <c r="V37" s="110"/>
      <c r="W37" s="110"/>
      <c r="X37" s="110"/>
      <c r="Y37" s="110"/>
      <c r="Z37" s="110"/>
      <c r="AA37" s="110"/>
      <c r="AB37" s="110"/>
      <c r="AC37" s="110"/>
      <c r="AD37" s="110"/>
      <c r="AE37" s="110"/>
      <c r="AF37" s="110"/>
      <c r="AG37" s="110"/>
      <c r="AH37" s="110"/>
      <c r="AI37" s="110"/>
      <c r="AJ37" s="110"/>
      <c r="AK37" s="110"/>
      <c r="AL37" s="110"/>
      <c r="AM37" s="110"/>
      <c r="AN37" s="110"/>
      <c r="AO37" s="110"/>
      <c r="AP37" s="110"/>
      <c r="AQ37" s="110"/>
      <c r="AR37" s="110"/>
      <c r="AS37" s="110"/>
      <c r="AT37" s="110"/>
      <c r="AU37" s="110"/>
      <c r="AV37" s="110"/>
      <c r="AW37" s="110"/>
      <c r="AX37" s="110"/>
      <c r="AY37" s="110"/>
      <c r="AZ37" s="110"/>
      <c r="BA37" s="110"/>
      <c r="BB37" s="110"/>
      <c r="BC37" s="110"/>
    </row>
    <row r="38" spans="1:56" x14ac:dyDescent="0.25">
      <c r="B38" s="110"/>
      <c r="C38" s="110"/>
      <c r="D38" s="110"/>
      <c r="E38" s="110"/>
      <c r="F38" s="110"/>
      <c r="G38" s="110"/>
      <c r="H38" s="110"/>
      <c r="I38" s="110"/>
      <c r="J38" s="110"/>
      <c r="K38" s="110"/>
      <c r="L38" s="110"/>
      <c r="M38" s="110"/>
      <c r="N38" s="110"/>
      <c r="O38" s="110"/>
      <c r="P38" s="110"/>
      <c r="Q38" s="110"/>
      <c r="R38" s="110"/>
      <c r="S38" s="110"/>
      <c r="T38" s="110"/>
      <c r="U38" s="110"/>
      <c r="V38" s="110"/>
      <c r="W38" s="110"/>
      <c r="X38" s="110"/>
      <c r="Y38" s="110"/>
      <c r="Z38" s="110"/>
      <c r="AA38" s="110"/>
      <c r="AB38" s="110"/>
      <c r="AC38" s="110"/>
      <c r="AD38" s="110"/>
      <c r="AE38" s="110"/>
      <c r="AF38" s="110"/>
      <c r="AG38" s="110"/>
      <c r="AH38" s="110"/>
      <c r="AI38" s="110"/>
      <c r="AJ38" s="110"/>
      <c r="AK38" s="110"/>
      <c r="AL38" s="110"/>
      <c r="AM38" s="110"/>
      <c r="AN38" s="110"/>
      <c r="AO38" s="110"/>
      <c r="AP38" s="110"/>
      <c r="AQ38" s="110"/>
      <c r="AR38" s="110"/>
      <c r="AS38" s="110"/>
      <c r="AT38" s="110"/>
      <c r="AU38" s="110"/>
      <c r="AV38" s="110"/>
      <c r="AW38" s="110"/>
      <c r="AX38" s="110"/>
      <c r="AY38" s="110"/>
      <c r="AZ38" s="110"/>
      <c r="BA38" s="110"/>
      <c r="BB38" s="110"/>
      <c r="BC38" s="110"/>
    </row>
    <row r="39" spans="1:56" x14ac:dyDescent="0.25">
      <c r="B39" s="110"/>
      <c r="C39" s="110"/>
      <c r="D39" s="110"/>
      <c r="E39" s="110"/>
      <c r="F39" s="110"/>
      <c r="G39" s="110"/>
      <c r="H39" s="110"/>
      <c r="I39" s="110"/>
      <c r="J39" s="110"/>
      <c r="K39" s="110"/>
      <c r="L39" s="110"/>
      <c r="M39" s="110"/>
      <c r="N39" s="110"/>
      <c r="O39" s="110"/>
      <c r="P39" s="110"/>
      <c r="Q39" s="110"/>
      <c r="R39" s="110"/>
      <c r="S39" s="110"/>
      <c r="T39" s="110"/>
      <c r="U39" s="110"/>
      <c r="V39" s="110"/>
      <c r="W39" s="110"/>
      <c r="X39" s="110"/>
      <c r="Y39" s="110"/>
      <c r="Z39" s="110"/>
      <c r="AA39" s="110"/>
      <c r="AB39" s="110"/>
      <c r="AC39" s="110"/>
      <c r="AD39" s="110"/>
      <c r="AE39" s="110"/>
      <c r="AF39" s="110"/>
      <c r="AG39" s="110"/>
      <c r="AH39" s="110"/>
      <c r="AI39" s="110"/>
      <c r="AJ39" s="110"/>
      <c r="AK39" s="110"/>
      <c r="AL39" s="110"/>
      <c r="AM39" s="110"/>
      <c r="AN39" s="110"/>
      <c r="AO39" s="110"/>
      <c r="AP39" s="110"/>
      <c r="AQ39" s="110"/>
      <c r="AR39" s="110"/>
      <c r="AS39" s="110"/>
      <c r="AT39" s="110"/>
      <c r="AU39" s="110"/>
      <c r="AV39" s="110"/>
      <c r="AW39" s="110"/>
      <c r="AX39" s="110"/>
      <c r="AY39" s="110"/>
      <c r="AZ39" s="110"/>
      <c r="BA39" s="110"/>
      <c r="BB39" s="110"/>
      <c r="BC39" s="110"/>
    </row>
    <row r="40" spans="1:56" x14ac:dyDescent="0.25">
      <c r="B40" s="110"/>
      <c r="C40" s="110"/>
      <c r="D40" s="110"/>
      <c r="E40" s="110"/>
      <c r="F40" s="110"/>
      <c r="G40" s="110"/>
      <c r="H40" s="110"/>
      <c r="I40" s="110"/>
      <c r="J40" s="110"/>
      <c r="K40" s="110"/>
      <c r="L40" s="110"/>
      <c r="M40" s="110"/>
      <c r="N40" s="110"/>
      <c r="O40" s="110"/>
      <c r="P40" s="110"/>
      <c r="Q40" s="110"/>
      <c r="R40" s="110"/>
      <c r="S40" s="110"/>
      <c r="T40" s="110"/>
      <c r="U40" s="110"/>
      <c r="V40" s="110"/>
      <c r="W40" s="110"/>
      <c r="X40" s="110"/>
      <c r="Y40" s="110"/>
      <c r="Z40" s="110"/>
      <c r="AA40" s="110"/>
      <c r="AB40" s="110"/>
      <c r="AC40" s="110"/>
      <c r="AD40" s="110"/>
      <c r="AE40" s="110"/>
      <c r="AF40" s="110"/>
      <c r="AG40" s="110"/>
      <c r="AH40" s="110"/>
      <c r="AI40" s="110"/>
      <c r="AJ40" s="110"/>
      <c r="AK40" s="110"/>
      <c r="AL40" s="110"/>
      <c r="AM40" s="110"/>
      <c r="AN40" s="110"/>
      <c r="AO40" s="110"/>
      <c r="AP40" s="110"/>
      <c r="AQ40" s="110"/>
      <c r="AR40" s="110"/>
      <c r="AS40" s="110"/>
      <c r="AT40" s="110"/>
      <c r="AU40" s="110"/>
      <c r="AV40" s="110"/>
      <c r="AW40" s="110"/>
      <c r="AX40" s="110"/>
      <c r="AY40" s="110"/>
      <c r="AZ40" s="110"/>
      <c r="BA40" s="110"/>
      <c r="BB40" s="110"/>
      <c r="BC40" s="110"/>
    </row>
    <row r="41" spans="1:56" x14ac:dyDescent="0.25">
      <c r="B41" s="110"/>
      <c r="C41" s="110"/>
      <c r="D41" s="110"/>
      <c r="E41" s="110"/>
      <c r="F41" s="110"/>
      <c r="G41" s="110"/>
      <c r="H41" s="110"/>
      <c r="I41" s="110"/>
      <c r="J41" s="110"/>
      <c r="K41" s="110"/>
      <c r="L41" s="110"/>
      <c r="M41" s="110"/>
      <c r="N41" s="110"/>
      <c r="O41" s="110"/>
      <c r="P41" s="110"/>
      <c r="Q41" s="110"/>
      <c r="R41" s="110"/>
      <c r="S41" s="110"/>
      <c r="T41" s="110"/>
      <c r="U41" s="110"/>
      <c r="V41" s="110"/>
      <c r="W41" s="110"/>
      <c r="X41" s="110"/>
      <c r="Y41" s="110"/>
      <c r="Z41" s="110"/>
      <c r="AA41" s="110"/>
      <c r="AB41" s="110"/>
      <c r="AC41" s="110"/>
      <c r="AD41" s="110"/>
      <c r="AE41" s="110"/>
      <c r="AF41" s="110"/>
      <c r="AG41" s="110"/>
      <c r="AH41" s="110"/>
      <c r="AI41" s="110"/>
      <c r="AJ41" s="110"/>
      <c r="AK41" s="110"/>
      <c r="AL41" s="110"/>
      <c r="AM41" s="110"/>
      <c r="AN41" s="110"/>
      <c r="AO41" s="110"/>
      <c r="AP41" s="110"/>
      <c r="AQ41" s="110"/>
      <c r="AR41" s="110"/>
      <c r="AS41" s="110"/>
      <c r="AT41" s="110"/>
      <c r="AU41" s="110"/>
      <c r="AV41" s="110"/>
      <c r="AW41" s="110"/>
      <c r="AX41" s="110"/>
      <c r="AY41" s="110"/>
      <c r="AZ41" s="110"/>
      <c r="BA41" s="110"/>
      <c r="BB41" s="110"/>
      <c r="BC41" s="110"/>
    </row>
    <row r="42" spans="1:56" x14ac:dyDescent="0.25">
      <c r="B42" s="110"/>
      <c r="C42" s="110"/>
      <c r="D42" s="110"/>
      <c r="E42" s="110"/>
      <c r="F42" s="110"/>
      <c r="G42" s="110"/>
      <c r="H42" s="110"/>
      <c r="I42" s="110"/>
      <c r="J42" s="110"/>
      <c r="K42" s="110"/>
      <c r="L42" s="110"/>
      <c r="M42" s="110"/>
      <c r="N42" s="110"/>
      <c r="O42" s="110"/>
      <c r="P42" s="110"/>
      <c r="Q42" s="110"/>
      <c r="R42" s="110"/>
      <c r="S42" s="110"/>
      <c r="T42" s="110"/>
      <c r="U42" s="110"/>
      <c r="V42" s="110"/>
      <c r="W42" s="110"/>
      <c r="X42" s="110"/>
      <c r="Y42" s="110"/>
      <c r="Z42" s="110"/>
      <c r="AA42" s="110"/>
      <c r="AB42" s="110"/>
      <c r="AC42" s="110"/>
      <c r="AD42" s="110"/>
      <c r="AE42" s="110"/>
      <c r="AF42" s="110"/>
      <c r="AG42" s="110"/>
      <c r="AH42" s="110"/>
      <c r="AI42" s="110"/>
      <c r="AJ42" s="110"/>
      <c r="AK42" s="110"/>
      <c r="AL42" s="110"/>
      <c r="AM42" s="110"/>
      <c r="AN42" s="110"/>
      <c r="AO42" s="110"/>
      <c r="AP42" s="110"/>
      <c r="AQ42" s="110"/>
      <c r="AR42" s="110"/>
      <c r="AS42" s="110"/>
      <c r="AT42" s="110"/>
      <c r="AU42" s="110"/>
      <c r="AV42" s="110"/>
      <c r="AW42" s="110"/>
      <c r="AX42" s="110"/>
      <c r="AY42" s="110"/>
      <c r="AZ42" s="110"/>
      <c r="BA42" s="110"/>
      <c r="BB42" s="110"/>
      <c r="BC42" s="110"/>
    </row>
    <row r="43" spans="1:56" x14ac:dyDescent="0.25">
      <c r="A43" s="80" t="s">
        <v>49</v>
      </c>
      <c r="B43" s="80"/>
      <c r="C43" s="80"/>
      <c r="D43" s="80"/>
      <c r="E43" s="80"/>
      <c r="F43" s="80"/>
      <c r="G43" s="80"/>
      <c r="H43" s="80"/>
      <c r="I43" s="80"/>
      <c r="J43" s="80"/>
      <c r="K43" s="80"/>
      <c r="L43" s="80"/>
      <c r="M43" s="80"/>
      <c r="N43" s="80"/>
      <c r="O43" s="80"/>
      <c r="P43" s="80"/>
      <c r="Q43" s="80"/>
      <c r="R43" s="80"/>
      <c r="S43" s="80"/>
      <c r="T43" s="80"/>
      <c r="U43" s="80"/>
      <c r="V43" s="80"/>
      <c r="W43" s="80"/>
      <c r="X43" s="80"/>
      <c r="Y43" s="80"/>
      <c r="Z43" s="80"/>
      <c r="AA43" s="80"/>
      <c r="AB43" s="80"/>
      <c r="AC43" s="80"/>
      <c r="AD43" s="80"/>
      <c r="AE43" s="80"/>
      <c r="AF43" s="80"/>
      <c r="AG43" s="80"/>
      <c r="AH43" s="80"/>
      <c r="AI43" s="80"/>
      <c r="AJ43" s="80"/>
      <c r="AK43" s="80"/>
      <c r="AL43" s="80"/>
      <c r="AM43" s="80"/>
      <c r="AN43" s="80"/>
      <c r="AO43" s="80"/>
      <c r="AP43" s="80"/>
      <c r="AQ43" s="80"/>
      <c r="AR43" s="80"/>
      <c r="AS43" s="80"/>
      <c r="AT43" s="80"/>
      <c r="AU43" s="80"/>
      <c r="AV43" s="80"/>
      <c r="AW43" s="80"/>
      <c r="AX43" s="80"/>
      <c r="AY43" s="80"/>
      <c r="AZ43" s="80"/>
      <c r="BA43" s="80"/>
      <c r="BB43" s="80"/>
      <c r="BC43" s="80"/>
    </row>
    <row r="44" spans="1:56" x14ac:dyDescent="0.25">
      <c r="A44" s="71" t="s">
        <v>68</v>
      </c>
      <c r="B44" s="71"/>
      <c r="C44" s="71"/>
      <c r="D44" s="71"/>
      <c r="E44" s="71"/>
      <c r="F44" s="71"/>
      <c r="G44" s="71"/>
      <c r="H44" s="71"/>
      <c r="I44" s="71"/>
      <c r="J44" s="71"/>
      <c r="K44" s="71"/>
      <c r="L44" s="71"/>
      <c r="M44" s="71"/>
      <c r="N44" s="71"/>
      <c r="O44" s="71"/>
      <c r="P44" s="71"/>
      <c r="Q44" s="71"/>
      <c r="R44" s="71"/>
      <c r="S44" s="71"/>
      <c r="T44" s="71"/>
      <c r="U44" s="71"/>
      <c r="V44" s="71"/>
      <c r="W44" s="71"/>
      <c r="X44" s="71"/>
      <c r="Y44" s="71"/>
      <c r="Z44" s="71"/>
      <c r="AA44" s="71"/>
      <c r="AB44" s="71"/>
      <c r="AC44" s="71"/>
      <c r="AD44" s="71"/>
      <c r="AE44" s="71"/>
      <c r="AF44" s="71"/>
      <c r="AG44" s="71"/>
      <c r="AH44" s="71"/>
      <c r="AI44" s="71"/>
      <c r="AJ44" s="71"/>
      <c r="AK44" s="71"/>
      <c r="AL44" s="71"/>
      <c r="AM44" s="71"/>
      <c r="AN44" s="71"/>
      <c r="AO44" s="71"/>
      <c r="AP44" s="71"/>
      <c r="AQ44" s="71"/>
      <c r="AR44" s="71"/>
      <c r="AS44" s="71"/>
      <c r="AT44" s="71"/>
      <c r="AU44" s="71"/>
      <c r="AV44" s="71"/>
      <c r="AW44" s="71"/>
      <c r="AX44" s="71"/>
      <c r="AY44" s="71"/>
      <c r="AZ44" s="71"/>
      <c r="BA44" s="71"/>
      <c r="BB44" s="71"/>
      <c r="BC44" s="71"/>
    </row>
  </sheetData>
  <sheetProtection sheet="1" objects="1" scenarios="1"/>
  <mergeCells count="111">
    <mergeCell ref="BE17:BG19"/>
    <mergeCell ref="AP17:AU17"/>
    <mergeCell ref="AV17:BB17"/>
    <mergeCell ref="B18:D18"/>
    <mergeCell ref="E18:N18"/>
    <mergeCell ref="O18:T18"/>
    <mergeCell ref="U18:Z18"/>
    <mergeCell ref="AA18:AG18"/>
    <mergeCell ref="AJ18:AO18"/>
    <mergeCell ref="AP18:AU18"/>
    <mergeCell ref="AV18:BB18"/>
    <mergeCell ref="B17:D17"/>
    <mergeCell ref="E17:N17"/>
    <mergeCell ref="O17:T17"/>
    <mergeCell ref="U17:Z17"/>
    <mergeCell ref="AA17:AG17"/>
    <mergeCell ref="AJ17:AO17"/>
    <mergeCell ref="AP22:AU22"/>
    <mergeCell ref="AV22:BB22"/>
    <mergeCell ref="B21:D21"/>
    <mergeCell ref="AP19:AU19"/>
    <mergeCell ref="AV19:BB19"/>
    <mergeCell ref="B20:D20"/>
    <mergeCell ref="E20:N20"/>
    <mergeCell ref="O20:T20"/>
    <mergeCell ref="U20:Z20"/>
    <mergeCell ref="AA20:AG20"/>
    <mergeCell ref="AJ20:AO20"/>
    <mergeCell ref="AP20:AU20"/>
    <mergeCell ref="AV20:BB20"/>
    <mergeCell ref="B19:D19"/>
    <mergeCell ref="E19:N19"/>
    <mergeCell ref="O19:T19"/>
    <mergeCell ref="U19:Z19"/>
    <mergeCell ref="AA19:AG19"/>
    <mergeCell ref="AJ19:AO19"/>
    <mergeCell ref="A44:BC44"/>
    <mergeCell ref="B23:BC23"/>
    <mergeCell ref="A24:BC24"/>
    <mergeCell ref="B26:AQ26"/>
    <mergeCell ref="AT26:BC26"/>
    <mergeCell ref="B29:BC30"/>
    <mergeCell ref="B32:AQ32"/>
    <mergeCell ref="AT32:BC32"/>
    <mergeCell ref="E21:N21"/>
    <mergeCell ref="O21:T21"/>
    <mergeCell ref="U21:Z21"/>
    <mergeCell ref="AA21:AG21"/>
    <mergeCell ref="AJ21:AO21"/>
    <mergeCell ref="A34:BC34"/>
    <mergeCell ref="B35:BC42"/>
    <mergeCell ref="A43:BC43"/>
    <mergeCell ref="AP21:AU21"/>
    <mergeCell ref="AV21:BB21"/>
    <mergeCell ref="B22:D22"/>
    <mergeCell ref="E22:N22"/>
    <mergeCell ref="O22:T22"/>
    <mergeCell ref="U22:Z22"/>
    <mergeCell ref="AA22:AG22"/>
    <mergeCell ref="AJ22:AO22"/>
    <mergeCell ref="B15:D15"/>
    <mergeCell ref="E15:N15"/>
    <mergeCell ref="O15:T15"/>
    <mergeCell ref="U15:Z15"/>
    <mergeCell ref="AA15:AG15"/>
    <mergeCell ref="AJ15:AO15"/>
    <mergeCell ref="AP15:AU15"/>
    <mergeCell ref="AV15:BB15"/>
    <mergeCell ref="AJ16:AO16"/>
    <mergeCell ref="AP16:AU16"/>
    <mergeCell ref="AV16:BB16"/>
    <mergeCell ref="B16:D16"/>
    <mergeCell ref="E16:N16"/>
    <mergeCell ref="O16:T16"/>
    <mergeCell ref="U16:Z16"/>
    <mergeCell ref="AA16:AG16"/>
    <mergeCell ref="AJ12:AO12"/>
    <mergeCell ref="AP12:AU12"/>
    <mergeCell ref="AV12:BB12"/>
    <mergeCell ref="AP14:AU14"/>
    <mergeCell ref="AV14:BB14"/>
    <mergeCell ref="O13:T13"/>
    <mergeCell ref="U13:Z13"/>
    <mergeCell ref="AA13:AG13"/>
    <mergeCell ref="AJ13:AO13"/>
    <mergeCell ref="AP13:AU13"/>
    <mergeCell ref="AV13:BB13"/>
    <mergeCell ref="BD29:BD33"/>
    <mergeCell ref="R7:X7"/>
    <mergeCell ref="AK7:AS7"/>
    <mergeCell ref="AU7:BC7"/>
    <mergeCell ref="A3:BC3"/>
    <mergeCell ref="H5:N5"/>
    <mergeCell ref="X5:BC5"/>
    <mergeCell ref="H6:AC6"/>
    <mergeCell ref="AO6:BC6"/>
    <mergeCell ref="A9:BC9"/>
    <mergeCell ref="AV8:BB8"/>
    <mergeCell ref="R8:X8"/>
    <mergeCell ref="A4:BC4"/>
    <mergeCell ref="B14:D14"/>
    <mergeCell ref="E14:N14"/>
    <mergeCell ref="O14:T14"/>
    <mergeCell ref="U14:Z14"/>
    <mergeCell ref="AA14:AG14"/>
    <mergeCell ref="AJ14:AO14"/>
    <mergeCell ref="O11:AG11"/>
    <mergeCell ref="AJ11:BB11"/>
    <mergeCell ref="O12:T12"/>
    <mergeCell ref="U12:Z12"/>
    <mergeCell ref="AA12:AG12"/>
  </mergeCells>
  <conditionalFormatting sqref="B23:BC23">
    <cfRule type="cellIs" dxfId="3" priority="1" stopIfTrue="1" operator="equal">
      <formula>" **EMPLOYEE SIGNATURE REQUIRED BELOW** "</formula>
    </cfRule>
    <cfRule type="cellIs" dxfId="2" priority="2" stopIfTrue="1" operator="equal">
      <formula>" **ATTACH EMPLOYEE BANNER TIMESHEET** "</formula>
    </cfRule>
    <cfRule type="cellIs" dxfId="1" priority="4" stopIfTrue="1" operator="equal">
      <formula>" **ATTACH EMPLOYEE BANNER TIMESHEET**  **EMPLOYEE SIGNATURE REQUIRED BELOW** "</formula>
    </cfRule>
  </conditionalFormatting>
  <conditionalFormatting sqref="B29:BC33">
    <cfRule type="expression" dxfId="0" priority="36">
      <formula>$AA$14=0</formula>
    </cfRule>
  </conditionalFormatting>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MTHLY</vt:lpstr>
      <vt:lpstr>BWKLY</vt:lpstr>
      <vt:lpstr>BWKLY!Print_Area</vt:lpstr>
      <vt:lpstr>MTHLY!Print_Area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Rhodes, Rebecca</dc:creator>
  <cp:lastModifiedBy>Dougherty, Jennifer</cp:lastModifiedBy>
  <cp:lastPrinted>2024-08-19T13:32:25Z</cp:lastPrinted>
  <dcterms:created xsi:type="dcterms:W3CDTF">2022-09-14T17:38:32Z</dcterms:created>
  <dcterms:modified xsi:type="dcterms:W3CDTF">2026-05-26T20:16:54Z</dcterms:modified>
</cp:coreProperties>
</file>