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985" activeTab="0"/>
  </bookViews>
  <sheets>
    <sheet name="In-State  " sheetId="1" r:id="rId1"/>
    <sheet name="Sample In-State Voucher" sheetId="2" r:id="rId2"/>
  </sheets>
  <definedNames>
    <definedName name="Check1" localSheetId="0">'In-State  '!$A$21</definedName>
    <definedName name="Check1" localSheetId="1">'Sample In-State Voucher'!$A$21</definedName>
    <definedName name="Check2" localSheetId="0">'In-State  '!$A$22</definedName>
    <definedName name="Check2" localSheetId="1">'Sample In-State Voucher'!$A$22</definedName>
    <definedName name="Check3" localSheetId="0">'In-State  '!$B$43</definedName>
    <definedName name="Check3" localSheetId="1">'Sample In-State Voucher'!$B$43</definedName>
    <definedName name="Check4" localSheetId="0">'In-State  '!$B$44</definedName>
    <definedName name="Check4" localSheetId="1">'Sample In-State Voucher'!$B$44</definedName>
    <definedName name="Check5" localSheetId="0">'In-State  '!$N$59</definedName>
    <definedName name="Check5" localSheetId="1">'Sample In-State Voucher'!$N$59</definedName>
    <definedName name="_xlnm.Print_Area" localSheetId="0">'In-State  '!$A$1:$X$73</definedName>
    <definedName name="_xlnm.Print_Area" localSheetId="1">'Sample In-State Voucher'!$A$1:$X$73</definedName>
    <definedName name="Text10" localSheetId="0">'In-State  '!$D$11</definedName>
    <definedName name="Text10" localSheetId="1">'Sample In-State Voucher'!$D$11</definedName>
    <definedName name="Text100" localSheetId="0">'In-State  '!$L$54</definedName>
    <definedName name="Text100" localSheetId="1">'Sample In-State Voucher'!$L$54</definedName>
    <definedName name="Text101" localSheetId="0">'In-State  '!$L$55</definedName>
    <definedName name="Text101" localSheetId="1">'Sample In-State Voucher'!$L$55</definedName>
    <definedName name="Text102" localSheetId="0">'In-State  '!$A$56</definedName>
    <definedName name="Text102" localSheetId="1">'Sample In-State Voucher'!$A$56</definedName>
    <definedName name="Text103" localSheetId="0">'In-State  '!$A$57</definedName>
    <definedName name="Text103" localSheetId="1">'Sample In-State Voucher'!$A$57</definedName>
    <definedName name="Text104" localSheetId="0">'In-State  '!$A$58</definedName>
    <definedName name="Text104" localSheetId="1">'Sample In-State Voucher'!$A$58</definedName>
    <definedName name="Text105" localSheetId="0">'In-State  '!$N$60</definedName>
    <definedName name="Text105" localSheetId="1">'Sample In-State Voucher'!$N$60</definedName>
    <definedName name="Text106" localSheetId="0">'In-State  '!#REF!</definedName>
    <definedName name="Text106" localSheetId="1">'Sample In-State Voucher'!#REF!</definedName>
    <definedName name="Text109" localSheetId="0">'In-State  '!#REF!</definedName>
    <definedName name="Text109" localSheetId="1">'Sample In-State Voucher'!#REF!</definedName>
    <definedName name="Text11" localSheetId="0">'In-State  '!$C$13</definedName>
    <definedName name="Text11" localSheetId="1">'Sample In-State Voucher'!$C$13</definedName>
    <definedName name="Text111" localSheetId="0">'In-State  '!#REF!</definedName>
    <definedName name="Text111" localSheetId="1">'Sample In-State Voucher'!#REF!</definedName>
    <definedName name="Text112" localSheetId="0">'In-State  '!$C$19</definedName>
    <definedName name="Text112" localSheetId="1">'Sample In-State Voucher'!$C$19</definedName>
    <definedName name="Text113" localSheetId="0">'In-State  '!$D$19</definedName>
    <definedName name="Text113" localSheetId="1">'Sample In-State Voucher'!$D$19</definedName>
    <definedName name="Text114" localSheetId="0">'In-State  '!$E$19</definedName>
    <definedName name="Text114" localSheetId="1">'Sample In-State Voucher'!$E$19</definedName>
    <definedName name="Text115" localSheetId="0">'In-State  '!$G$19</definedName>
    <definedName name="Text115" localSheetId="1">'Sample In-State Voucher'!$G$19</definedName>
    <definedName name="Text116" localSheetId="0">'In-State  '!$H$19</definedName>
    <definedName name="Text116" localSheetId="1">'Sample In-State Voucher'!$H$19</definedName>
    <definedName name="Text117" localSheetId="0">'In-State  '!$Q$40</definedName>
    <definedName name="Text117" localSheetId="1">'Sample In-State Voucher'!$Q$40</definedName>
    <definedName name="Text118" localSheetId="0">'In-State  '!#REF!</definedName>
    <definedName name="Text118" localSheetId="1">'Sample In-State Voucher'!#REF!</definedName>
    <definedName name="Text119" localSheetId="0">'In-State  '!#REF!</definedName>
    <definedName name="Text119" localSheetId="1">'Sample In-State Voucher'!#REF!</definedName>
    <definedName name="Text12" localSheetId="0">'In-State  '!$B$22</definedName>
    <definedName name="Text12" localSheetId="1">'Sample In-State Voucher'!$B$22</definedName>
    <definedName name="Text120" localSheetId="0">'In-State  '!#REF!</definedName>
    <definedName name="Text120" localSheetId="1">'Sample In-State Voucher'!#REF!</definedName>
    <definedName name="Text121" localSheetId="0">'In-State  '!#REF!</definedName>
    <definedName name="Text121" localSheetId="1">'Sample In-State Voucher'!#REF!</definedName>
    <definedName name="Text122" localSheetId="0">'In-State  '!#REF!</definedName>
    <definedName name="Text122" localSheetId="1">'Sample In-State Voucher'!#REF!</definedName>
    <definedName name="Text123" localSheetId="0">'In-State  '!#REF!</definedName>
    <definedName name="Text123" localSheetId="1">'Sample In-State Voucher'!#REF!</definedName>
    <definedName name="Text124" localSheetId="0">'In-State  '!#REF!</definedName>
    <definedName name="Text124" localSheetId="1">'Sample In-State Voucher'!#REF!</definedName>
    <definedName name="Text125" localSheetId="0">'In-State  '!$G$46</definedName>
    <definedName name="Text125" localSheetId="1">'Sample In-State Voucher'!$G$46</definedName>
    <definedName name="Text126" localSheetId="0">'In-State  '!$H$46</definedName>
    <definedName name="Text126" localSheetId="1">'Sample In-State Voucher'!$H$46</definedName>
    <definedName name="Text127" localSheetId="0">'In-State  '!#REF!</definedName>
    <definedName name="Text127" localSheetId="1">'Sample In-State Voucher'!#REF!</definedName>
    <definedName name="Text128" localSheetId="0">'In-State  '!$A$63</definedName>
    <definedName name="Text128" localSheetId="1">'Sample In-State Voucher'!$A$63</definedName>
    <definedName name="Text13" localSheetId="0">'In-State  '!$D$22</definedName>
    <definedName name="Text13" localSheetId="1">'Sample In-State Voucher'!$D$22</definedName>
    <definedName name="Text14" localSheetId="0">'In-State  '!$F$23</definedName>
    <definedName name="Text14" localSheetId="1">'Sample In-State Voucher'!$F$23</definedName>
    <definedName name="Text15" localSheetId="0">'In-State  '!$E$16</definedName>
    <definedName name="Text15" localSheetId="1">'Sample In-State Voucher'!$E$16</definedName>
    <definedName name="Text16" localSheetId="0">'In-State  '!$C$33</definedName>
    <definedName name="Text16" localSheetId="1">'Sample In-State Voucher'!$C$33</definedName>
    <definedName name="Text17" localSheetId="0">'In-State  '!$Y$35</definedName>
    <definedName name="Text17" localSheetId="1">'Sample In-State Voucher'!$Y$35</definedName>
    <definedName name="Text20" localSheetId="0">'In-State  '!$E$35</definedName>
    <definedName name="Text20" localSheetId="1">'Sample In-State Voucher'!$E$35</definedName>
    <definedName name="Text21" localSheetId="0">'In-State  '!$G$35</definedName>
    <definedName name="Text21" localSheetId="1">'Sample In-State Voucher'!$G$35</definedName>
    <definedName name="Text22" localSheetId="0">'In-State  '!$K$35</definedName>
    <definedName name="Text22" localSheetId="1">'Sample In-State Voucher'!$K$35</definedName>
    <definedName name="Text26" localSheetId="0">'In-State  '!$E$37</definedName>
    <definedName name="Text26" localSheetId="1">'Sample In-State Voucher'!$E$37</definedName>
    <definedName name="Text27" localSheetId="0">'In-State  '!$G$37</definedName>
    <definedName name="Text27" localSheetId="1">'Sample In-State Voucher'!$G$37</definedName>
    <definedName name="Text28" localSheetId="0">'In-State  '!$K$37</definedName>
    <definedName name="Text28" localSheetId="1">'Sample In-State Voucher'!$K$37</definedName>
    <definedName name="Text32" localSheetId="0">'In-State  '!$E$38</definedName>
    <definedName name="Text32" localSheetId="1">'Sample In-State Voucher'!$E$38</definedName>
    <definedName name="Text33" localSheetId="0">'In-State  '!$G$38</definedName>
    <definedName name="Text33" localSheetId="1">'Sample In-State Voucher'!$G$38</definedName>
    <definedName name="Text34" localSheetId="0">'In-State  '!$K$38</definedName>
    <definedName name="Text34" localSheetId="1">'Sample In-State Voucher'!$K$38</definedName>
    <definedName name="Text38" localSheetId="0">'In-State  '!$E$39</definedName>
    <definedName name="Text38" localSheetId="1">'Sample In-State Voucher'!$E$39</definedName>
    <definedName name="Text39" localSheetId="0">'In-State  '!$G$39</definedName>
    <definedName name="Text39" localSheetId="1">'Sample In-State Voucher'!$G$39</definedName>
    <definedName name="Text4" localSheetId="0">'In-State  '!$D$7</definedName>
    <definedName name="Text4" localSheetId="1">'Sample In-State Voucher'!$D$7</definedName>
    <definedName name="Text40" localSheetId="0">'In-State  '!$K$39</definedName>
    <definedName name="Text40" localSheetId="1">'Sample In-State Voucher'!$K$39</definedName>
    <definedName name="Text42" localSheetId="0">'In-State  '!$C$35</definedName>
    <definedName name="Text42" localSheetId="1">'Sample In-State Voucher'!$C$35</definedName>
    <definedName name="Text43" localSheetId="0">'In-State  '!$D$35</definedName>
    <definedName name="Text43" localSheetId="1">'Sample In-State Voucher'!$D$35</definedName>
    <definedName name="Text44" localSheetId="0">'In-State  '!$E$40</definedName>
    <definedName name="Text44" localSheetId="1">'Sample In-State Voucher'!$E$40</definedName>
    <definedName name="Text45" localSheetId="0">'In-State  '!$G$40</definedName>
    <definedName name="Text45" localSheetId="1">'Sample In-State Voucher'!$G$40</definedName>
    <definedName name="Text46" localSheetId="0">'In-State  '!$K$40</definedName>
    <definedName name="Text46" localSheetId="1">'Sample In-State Voucher'!$K$40</definedName>
    <definedName name="Text5" localSheetId="0">'In-State  '!$C$5</definedName>
    <definedName name="Text5" localSheetId="1">'Sample In-State Voucher'!$C$5</definedName>
    <definedName name="Text5">#REF!</definedName>
    <definedName name="Text50" localSheetId="0">'In-State  '!$E$41</definedName>
    <definedName name="Text50" localSheetId="1">'Sample In-State Voucher'!$E$41</definedName>
    <definedName name="Text51" localSheetId="0">'In-State  '!$G$41</definedName>
    <definedName name="Text51" localSheetId="1">'Sample In-State Voucher'!$G$41</definedName>
    <definedName name="Text52" localSheetId="0">'In-State  '!$K$41</definedName>
    <definedName name="Text52" localSheetId="1">'Sample In-State Voucher'!$K$41</definedName>
    <definedName name="Text56" localSheetId="0">'In-State  '!$E$42</definedName>
    <definedName name="Text56" localSheetId="1">'Sample In-State Voucher'!$E$42</definedName>
    <definedName name="Text57" localSheetId="0">'In-State  '!$G$42</definedName>
    <definedName name="Text57" localSheetId="1">'Sample In-State Voucher'!$G$42</definedName>
    <definedName name="Text58" localSheetId="0">'In-State  '!$K$42</definedName>
    <definedName name="Text58" localSheetId="1">'Sample In-State Voucher'!$K$42</definedName>
    <definedName name="Text6" localSheetId="0">'In-State  '!$D$9</definedName>
    <definedName name="Text6" localSheetId="1">'Sample In-State Voucher'!$D$9</definedName>
    <definedName name="Text62" localSheetId="0">'In-State  '!$E$43</definedName>
    <definedName name="Text62" localSheetId="1">'Sample In-State Voucher'!$E$43</definedName>
    <definedName name="Text63" localSheetId="0">'In-State  '!$G$43</definedName>
    <definedName name="Text63" localSheetId="1">'Sample In-State Voucher'!$G$43</definedName>
    <definedName name="Text64" localSheetId="0">'In-State  '!$K$43</definedName>
    <definedName name="Text64" localSheetId="1">'Sample In-State Voucher'!$K$43</definedName>
    <definedName name="Text66" localSheetId="0">'In-State  '!$B$40</definedName>
    <definedName name="Text66" localSheetId="1">'Sample In-State Voucher'!$B$40</definedName>
    <definedName name="Text67" localSheetId="0">'In-State  '!#REF!</definedName>
    <definedName name="Text67" localSheetId="1">'Sample In-State Voucher'!#REF!</definedName>
    <definedName name="Text68" localSheetId="0">'In-State  '!#REF!</definedName>
    <definedName name="Text68" localSheetId="1">'Sample In-State Voucher'!#REF!</definedName>
    <definedName name="Text69" localSheetId="0">'In-State  '!$P$33</definedName>
    <definedName name="Text69" localSheetId="1">'Sample In-State Voucher'!$P$33</definedName>
    <definedName name="Text7" localSheetId="0">'In-State  '!$C$16</definedName>
    <definedName name="Text7" localSheetId="1">'Sample In-State Voucher'!$C$16</definedName>
    <definedName name="Text70" localSheetId="0">'In-State  '!$P$29</definedName>
    <definedName name="Text70" localSheetId="1">'Sample In-State Voucher'!$P$29</definedName>
    <definedName name="Text71" localSheetId="0">'In-State  '!$Q$45</definedName>
    <definedName name="Text71" localSheetId="1">'Sample In-State Voucher'!$Q$45</definedName>
    <definedName name="Text73" localSheetId="0">'In-State  '!#REF!</definedName>
    <definedName name="Text73" localSheetId="1">'Sample In-State Voucher'!#REF!</definedName>
    <definedName name="Text74" localSheetId="0">'In-State  '!#REF!</definedName>
    <definedName name="Text74" localSheetId="1">'Sample In-State Voucher'!#REF!</definedName>
    <definedName name="Text75" localSheetId="0">'In-State  '!#REF!</definedName>
    <definedName name="Text75" localSheetId="1">'Sample In-State Voucher'!#REF!</definedName>
    <definedName name="Text76" localSheetId="0">'In-State  '!#REF!</definedName>
    <definedName name="Text76" localSheetId="1">'Sample In-State Voucher'!#REF!</definedName>
    <definedName name="Text77" localSheetId="0">'In-State  '!#REF!</definedName>
    <definedName name="Text77" localSheetId="1">'Sample In-State Voucher'!#REF!</definedName>
    <definedName name="Text78" localSheetId="0">'In-State  '!#REF!</definedName>
    <definedName name="Text78" localSheetId="1">'Sample In-State Voucher'!#REF!</definedName>
    <definedName name="Text79" localSheetId="0">'In-State  '!#REF!</definedName>
    <definedName name="Text79" localSheetId="1">'Sample In-State Voucher'!#REF!</definedName>
    <definedName name="Text8" localSheetId="0">'In-State  '!$R$1</definedName>
    <definedName name="Text8" localSheetId="1">'Sample In-State Voucher'!$R$1</definedName>
    <definedName name="Text80" localSheetId="0">'In-State  '!#REF!</definedName>
    <definedName name="Text80" localSheetId="1">'Sample In-State Voucher'!#REF!</definedName>
    <definedName name="Text81" localSheetId="0">'In-State  '!#REF!</definedName>
    <definedName name="Text81" localSheetId="1">'Sample In-State Voucher'!#REF!</definedName>
    <definedName name="Text82" localSheetId="0">'In-State  '!#REF!</definedName>
    <definedName name="Text82" localSheetId="1">'Sample In-State Voucher'!#REF!</definedName>
    <definedName name="Text83" localSheetId="0">'In-State  '!#REF!</definedName>
    <definedName name="Text83" localSheetId="1">'Sample In-State Voucher'!#REF!</definedName>
    <definedName name="Text84" localSheetId="0">'In-State  '!#REF!</definedName>
    <definedName name="Text84" localSheetId="1">'Sample In-State Voucher'!#REF!</definedName>
    <definedName name="Text85" localSheetId="0">'In-State  '!#REF!</definedName>
    <definedName name="Text85" localSheetId="1">'Sample In-State Voucher'!#REF!</definedName>
    <definedName name="Text86" localSheetId="0">'In-State  '!#REF!</definedName>
    <definedName name="Text86" localSheetId="1">'Sample In-State Voucher'!#REF!</definedName>
    <definedName name="Text87" localSheetId="0">'In-State  '!$J$47</definedName>
    <definedName name="Text87" localSheetId="1">'Sample In-State Voucher'!$J$47</definedName>
    <definedName name="Text89" localSheetId="0">'In-State  '!$Y$47</definedName>
    <definedName name="Text89" localSheetId="1">'Sample In-State Voucher'!$Y$47</definedName>
    <definedName name="Text9" localSheetId="0">'In-State  '!$C$17</definedName>
    <definedName name="Text9" localSheetId="1">'Sample In-State Voucher'!$C$17</definedName>
    <definedName name="Text91" localSheetId="0">'In-State  '!$A$49</definedName>
    <definedName name="Text91" localSheetId="1">'Sample In-State Voucher'!$A$49</definedName>
    <definedName name="Text92" localSheetId="0">'In-State  '!$A$51</definedName>
    <definedName name="Text92" localSheetId="1">'Sample In-State Voucher'!$A$51</definedName>
    <definedName name="Text93" localSheetId="0">'In-State  '!$A$52</definedName>
    <definedName name="Text93" localSheetId="1">'Sample In-State Voucher'!$A$52</definedName>
    <definedName name="Text94" localSheetId="0">'In-State  '!$A$54</definedName>
    <definedName name="Text94" localSheetId="1">'Sample In-State Voucher'!$A$54</definedName>
    <definedName name="Text95" localSheetId="0">'In-State  '!$A$53</definedName>
    <definedName name="Text95" localSheetId="1">'Sample In-State Voucher'!$A$53</definedName>
    <definedName name="Text96" localSheetId="0">'In-State  '!$A$55</definedName>
    <definedName name="Text96" localSheetId="1">'Sample In-State Voucher'!$A$55</definedName>
    <definedName name="Text97" localSheetId="0">'In-State  '!$L$51</definedName>
    <definedName name="Text97" localSheetId="1">'Sample In-State Voucher'!$L$51</definedName>
    <definedName name="Text98" localSheetId="0">'In-State  '!$L$52</definedName>
    <definedName name="Text98" localSheetId="1">'Sample In-State Voucher'!$L$52</definedName>
    <definedName name="Text99" localSheetId="0">'In-State  '!$L$53</definedName>
    <definedName name="Text99" localSheetId="1">'Sample In-State Voucher'!$L$53</definedName>
  </definedNames>
  <calcPr fullCalcOnLoad="1"/>
</workbook>
</file>

<file path=xl/sharedStrings.xml><?xml version="1.0" encoding="utf-8"?>
<sst xmlns="http://schemas.openxmlformats.org/spreadsheetml/2006/main" count="303" uniqueCount="132">
  <si>
    <t>STATE OF OKLAHOMA TRAVEL VOUCHER</t>
  </si>
  <si>
    <t>DATE</t>
  </si>
  <si>
    <t>ACCOUNT</t>
  </si>
  <si>
    <t>PAYEE</t>
  </si>
  <si>
    <t>CAMPUS ADDRESS</t>
  </si>
  <si>
    <t>OFFICIAL DUTY STATION</t>
  </si>
  <si>
    <t>PREPARED BY</t>
  </si>
  <si>
    <t>PHONE</t>
  </si>
  <si>
    <t>     </t>
  </si>
  <si>
    <t>DESCRIPTION</t>
  </si>
  <si>
    <t>OBJECT CODE</t>
  </si>
  <si>
    <t>AMOUNT</t>
  </si>
  <si>
    <t>ASSIGNMENT</t>
  </si>
  <si>
    <t>WARRANT LOCATOR NO.</t>
  </si>
  <si>
    <t>IS CAR  GOV'T OWNED</t>
  </si>
  <si>
    <t>Mileage</t>
  </si>
  <si>
    <t>I hereby assign this claim to</t>
  </si>
  <si>
    <t>Per Diem</t>
  </si>
  <si>
    <t>YES</t>
  </si>
  <si>
    <t xml:space="preserve">NO </t>
  </si>
  <si>
    <t>    </t>
  </si>
  <si>
    <t>Misc Chgs</t>
  </si>
  <si>
    <t>and authorize the State Treasurer to issue a warrant in payment to said assignee.</t>
  </si>
  <si>
    <t>Lodging</t>
  </si>
  <si>
    <t>Date</t>
  </si>
  <si>
    <t>IS CLAIMANT A STATE EMPLOYEE OR OFFICIAL?</t>
  </si>
  <si>
    <t>NATURE OF OFFICIAL BUSINESS</t>
  </si>
  <si>
    <t xml:space="preserve">TOTAL AMOUNT </t>
  </si>
  <si>
    <t>IS HOTEL DESIGNATED CONFERENCE SITE?</t>
  </si>
  <si>
    <t>x</t>
  </si>
  <si>
    <t>NO</t>
  </si>
  <si>
    <t xml:space="preserve"> </t>
  </si>
  <si>
    <t>Mileage
Claimed</t>
  </si>
  <si>
    <t>Lodging Amount</t>
  </si>
  <si>
    <t>TOTAL PER DIEM LODGING</t>
  </si>
  <si>
    <t>Mo</t>
  </si>
  <si>
    <t>Day</t>
  </si>
  <si>
    <t>Days</t>
  </si>
  <si>
    <t>Rate</t>
  </si>
  <si>
    <t>Amount</t>
  </si>
  <si>
    <t>MODE OF PUBLIC TRANSPORTATION &amp; AMOUNT CLAIMED</t>
  </si>
  <si>
    <t xml:space="preserve">TOTALS </t>
  </si>
  <si>
    <t>TOTAL MILES</t>
  </si>
  <si>
    <t>@</t>
  </si>
  <si>
    <t xml:space="preserve">PER MILE = </t>
  </si>
  <si>
    <t>TOTAL PUBLIC TRANSP.</t>
  </si>
  <si>
    <t>ITEMIZED LOCAL TRANSPORTATION COSTS</t>
  </si>
  <si>
    <t>Limousine:      </t>
  </si>
  <si>
    <t>Local Car Rental:      </t>
  </si>
  <si>
    <t>Other:      </t>
  </si>
  <si>
    <t>TOTAL MISC</t>
  </si>
  <si>
    <t>TOTAL LOCAL TRANSP</t>
  </si>
  <si>
    <t>TOTAL AMOUNT CLAIMED</t>
  </si>
  <si>
    <t>The State Treasurer is hereby authorized to deliver warrant issued in payment of this claim to the Approving Officer in Charge of Agency, Board, Comm. Or Dept. above named, and such officer is authorized to mail said warrant to claimant hereinabove named.</t>
  </si>
  <si>
    <t xml:space="preserve">  This is a supplemental claim.</t>
  </si>
  <si>
    <t>Remainder paid on Requisition #       </t>
  </si>
  <si>
    <t xml:space="preserve">     I,</t>
  </si>
  <si>
    <t xml:space="preserve"> ,</t>
  </si>
  <si>
    <t>I hereby approve this claim for payment and certify it complies with the travel laws of this State.</t>
  </si>
  <si>
    <t>State Travel Reimbursement Act or 74 O.S. 1981,  Section 500.1</t>
  </si>
  <si>
    <t>Claimant</t>
  </si>
  <si>
    <t>Per Diem rate</t>
  </si>
  <si>
    <t>Department Head</t>
  </si>
  <si>
    <t xml:space="preserve">   </t>
  </si>
  <si>
    <t>Division Head</t>
  </si>
  <si>
    <t>+</t>
  </si>
  <si>
    <t>Agency's Approving Officer</t>
  </si>
  <si>
    <t>-</t>
  </si>
  <si>
    <t xml:space="preserve">       Per Diem Total</t>
  </si>
  <si>
    <t>Board of Regents OSU &amp; A&amp;M Colleges</t>
  </si>
  <si>
    <r>
      <t xml:space="preserve">REQUISITION NO.  </t>
    </r>
    <r>
      <rPr>
        <b/>
        <sz val="10"/>
        <rFont val="Arial"/>
        <family val="2"/>
      </rPr>
      <t>T</t>
    </r>
  </si>
  <si>
    <t>In-State</t>
  </si>
  <si>
    <t>Registration</t>
  </si>
  <si>
    <t>MEETING DATES      BEGINNING</t>
  </si>
  <si>
    <t xml:space="preserve">    Registration Fee:</t>
  </si>
  <si>
    <r>
      <t xml:space="preserve">Parking: </t>
    </r>
    <r>
      <rPr>
        <b/>
        <sz val="8"/>
        <rFont val="Arial"/>
        <family val="2"/>
      </rPr>
      <t>     </t>
    </r>
  </si>
  <si>
    <r>
      <t>Turnpike Tolls:</t>
    </r>
    <r>
      <rPr>
        <b/>
        <sz val="8"/>
        <rFont val="Arial"/>
        <family val="2"/>
      </rPr>
      <t>     </t>
    </r>
  </si>
  <si>
    <t xml:space="preserve">    Show point travel status began,         each point visited, and the point travel status ended.</t>
  </si>
  <si>
    <t>Comments:</t>
  </si>
  <si>
    <t>Pub Transp</t>
  </si>
  <si>
    <t>FISCAL YEAR</t>
  </si>
  <si>
    <t>CAMPUS WIDE ID</t>
  </si>
  <si>
    <t>SOCIAL SECURITY NO.</t>
  </si>
  <si>
    <r>
      <t xml:space="preserve">OKLAHOMA STATE UNIVERSITY,  </t>
    </r>
    <r>
      <rPr>
        <sz val="8"/>
        <rFont val="Arial"/>
        <family val="2"/>
      </rPr>
      <t>STILLWATER, OKLAHOMA</t>
    </r>
  </si>
  <si>
    <t>ITEMIZED MISCELLANEOUS COSTS</t>
  </si>
  <si>
    <t xml:space="preserve">AGENCY DIRECT PURCHASE OF LODGING BY AUTHORIZED OSU PURCHASING CARD  </t>
  </si>
  <si>
    <t>AGENCY DIRECT PURCHASE OF AIRFARE</t>
  </si>
  <si>
    <t xml:space="preserve">AUTHORIZED USE OF OSU PURCHASING CARD FOR AIRFARE    </t>
  </si>
  <si>
    <t>by signing here do under penalty of perjury, declare that the information contained in this document and any attachments are true and correct to the best of my knowledge and belief. I also certify that no frequent travel miles earned from any official state transportation have been used for personal transportation purposes.</t>
  </si>
  <si>
    <t>COA</t>
  </si>
  <si>
    <t>FUND CODE</t>
  </si>
  <si>
    <t>ACCOUNT CODE</t>
  </si>
  <si>
    <t>Local Transp</t>
  </si>
  <si>
    <t xml:space="preserve">Car Tag No. </t>
  </si>
  <si>
    <t>Enter days, rate and lodging in the first line.   This form is to be used for trips covering one destination and one per diem rate.</t>
  </si>
  <si>
    <t xml:space="preserve">                                 ENDING</t>
  </si>
  <si>
    <t>OMES - AUDITED BY</t>
  </si>
  <si>
    <t xml:space="preserve">       Breakfasts Provided</t>
  </si>
  <si>
    <r>
      <t xml:space="preserve">Internet/Phone:   </t>
    </r>
    <r>
      <rPr>
        <b/>
        <sz val="8"/>
        <rFont val="Arial"/>
        <family val="2"/>
      </rPr>
      <t>     </t>
    </r>
  </si>
  <si>
    <t xml:space="preserve"> Lunches Provided</t>
  </si>
  <si>
    <t xml:space="preserve"> Dinners Provided</t>
  </si>
  <si>
    <r>
      <t xml:space="preserve">Misc Supplies/Baggage fees/Rental car fuel: </t>
    </r>
    <r>
      <rPr>
        <b/>
        <sz val="8"/>
        <rFont val="Arial"/>
        <family val="2"/>
      </rPr>
      <t>     </t>
    </r>
  </si>
  <si>
    <t>City Bus/Shuttle:      </t>
  </si>
  <si>
    <t>Taxi/Uber/Lyft:      </t>
  </si>
  <si>
    <t xml:space="preserve">MEALS </t>
  </si>
  <si>
    <t>PROVIDED</t>
  </si>
  <si>
    <t>Deduction</t>
  </si>
  <si>
    <t>IN REGISTRATION</t>
  </si>
  <si>
    <t>Per Meal</t>
  </si>
  <si>
    <t>1st &amp; Last Day</t>
  </si>
  <si>
    <t>75%/day</t>
  </si>
  <si>
    <t>Breakfasts/Continental</t>
  </si>
  <si>
    <t xml:space="preserve"> Total Meals included in </t>
  </si>
  <si>
    <t>Lunches</t>
  </si>
  <si>
    <t>Dinners</t>
  </si>
  <si>
    <t>Total deducted from per diem</t>
  </si>
  <si>
    <t>No. of days in travel status</t>
  </si>
  <si>
    <t>123456</t>
  </si>
  <si>
    <t>Start-up Account</t>
  </si>
  <si>
    <t>John Doe</t>
  </si>
  <si>
    <t>304 Whitehurst</t>
  </si>
  <si>
    <t>Stillwater, OK  74078-1027</t>
  </si>
  <si>
    <t>A12345678</t>
  </si>
  <si>
    <t>Charles McCoy</t>
  </si>
  <si>
    <t>X5869</t>
  </si>
  <si>
    <t>ABC123</t>
  </si>
  <si>
    <t>Attend XYZ conference</t>
  </si>
  <si>
    <t>Stillwater - OKC</t>
  </si>
  <si>
    <t>Return</t>
  </si>
  <si>
    <t>1/24/23</t>
  </si>
  <si>
    <t>1/20/23</t>
  </si>
  <si>
    <t>by signing here do under penalty of perjury, declare that the information contained in this document and any attachments are true and correct to the best of my knowledge and belief.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</si>
</sst>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 numFmtId="168" formatCode="###\-###\-####"/>
    <numFmt numFmtId="169" formatCode="00####"/>
    <numFmt numFmtId="170" formatCode="00#####"/>
    <numFmt numFmtId="171" formatCode="\'00#####"/>
    <numFmt numFmtId="172" formatCode="000#####"/>
    <numFmt numFmtId="173" formatCode="0#"/>
    <numFmt numFmtId="174" formatCode="0.000"/>
    <numFmt numFmtId="175" formatCode="0.0"/>
    <numFmt numFmtId="176" formatCode="_(* #,##0.000_);_(* \(#,##0.000\);_(* &quot;-&quot;??_);_(@_)"/>
    <numFmt numFmtId="177" formatCode="_(* #,##0.0_);_(* \(#,##0.0\);_(* &quot;-&quot;??_);_(@_)"/>
    <numFmt numFmtId="178" formatCode="_(* #,##0_);_(* \(#,##0\);_(* &quot;-&quot;??_);_(@_)"/>
    <numFmt numFmtId="179" formatCode="_(* #,##0.0000_);_(* \(#,##0.0000\);_(* &quot;-&quot;??_);_(@_)"/>
    <numFmt numFmtId="180" formatCode="_(* #,##0.00000_);_(* \(#,##0.00000\);_(* &quot;-&quot;??_);_(@_)"/>
    <numFmt numFmtId="181" formatCode="000\-00\-000"/>
    <numFmt numFmtId="182" formatCode="[$€-2]\ #,##0.00_);[Red]\([$€-2]\ #,##0.00\)"/>
    <numFmt numFmtId="183" formatCode="00000"/>
    <numFmt numFmtId="184" formatCode="000000"/>
  </numFmts>
  <fonts count="52">
    <font>
      <sz val="10"/>
      <name val="Arial"/>
      <family val="0"/>
    </font>
    <font>
      <b/>
      <sz val="10"/>
      <name val="Arial"/>
      <family val="2"/>
    </font>
    <font>
      <b/>
      <sz val="8"/>
      <name val="Arial"/>
      <family val="2"/>
    </font>
    <font>
      <sz val="12"/>
      <name val="Arial"/>
      <family val="2"/>
    </font>
    <font>
      <sz val="8"/>
      <name val="Arial"/>
      <family val="2"/>
    </font>
    <font>
      <b/>
      <sz val="9"/>
      <name val="Arial"/>
      <family val="2"/>
    </font>
    <font>
      <sz val="7"/>
      <name val="Arial"/>
      <family val="2"/>
    </font>
    <font>
      <sz val="9"/>
      <name val="Arial"/>
      <family val="2"/>
    </font>
    <font>
      <sz val="10"/>
      <name val="Times New Roman"/>
      <family val="1"/>
    </font>
    <font>
      <sz val="8"/>
      <name val="Times New Roman"/>
      <family val="1"/>
    </font>
    <font>
      <sz val="11"/>
      <name val="Arial"/>
      <family val="2"/>
    </font>
    <font>
      <sz val="11"/>
      <name val="Times New Roman"/>
      <family val="1"/>
    </font>
    <font>
      <sz val="5"/>
      <name val="Arial"/>
      <family val="2"/>
    </font>
    <font>
      <sz val="6.5"/>
      <name val="Arial"/>
      <family val="2"/>
    </font>
    <font>
      <sz val="12"/>
      <name val="Times New Roman"/>
      <family val="1"/>
    </font>
    <font>
      <sz val="7"/>
      <name val="Times New Roman"/>
      <family val="1"/>
    </font>
    <font>
      <sz val="8"/>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
      <left style="double"/>
      <right>
        <color indexed="63"/>
      </right>
      <top>
        <color indexed="63"/>
      </top>
      <bottom style="thin"/>
    </border>
    <border>
      <left>
        <color indexed="63"/>
      </left>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color indexed="63"/>
      </top>
      <bottom style="thin"/>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double"/>
    </border>
    <border>
      <left>
        <color indexed="63"/>
      </left>
      <right>
        <color indexed="63"/>
      </right>
      <top style="double"/>
      <bottom style="double"/>
    </border>
    <border>
      <left style="medium"/>
      <right>
        <color indexed="63"/>
      </right>
      <top style="medium"/>
      <bottom>
        <color indexed="63"/>
      </bottom>
    </border>
    <border>
      <left>
        <color indexed="63"/>
      </left>
      <right style="thin"/>
      <top style="medium"/>
      <bottom>
        <color indexed="63"/>
      </bottom>
    </border>
    <border>
      <left>
        <color indexed="63"/>
      </left>
      <right style="thin"/>
      <top style="double"/>
      <bottom style="double"/>
    </border>
    <border>
      <left style="double"/>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5">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14" fontId="0" fillId="33" borderId="0" xfId="0" applyNumberFormat="1" applyFill="1" applyBorder="1" applyAlignment="1" applyProtection="1">
      <alignment/>
      <protection/>
    </xf>
    <xf numFmtId="0" fontId="2" fillId="33" borderId="0" xfId="0" applyFont="1" applyFill="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167" fontId="0" fillId="33" borderId="0" xfId="0" applyNumberFormat="1" applyFill="1" applyBorder="1" applyAlignment="1" applyProtection="1">
      <alignment horizontal="left"/>
      <protection/>
    </xf>
    <xf numFmtId="44" fontId="0" fillId="33" borderId="0" xfId="0" applyNumberFormat="1" applyFill="1" applyBorder="1" applyAlignment="1" applyProtection="1">
      <alignment/>
      <protection/>
    </xf>
    <xf numFmtId="168" fontId="0" fillId="33" borderId="0" xfId="0" applyNumberFormat="1" applyFill="1" applyBorder="1" applyAlignment="1" applyProtection="1">
      <alignment horizontal="left" indent="1"/>
      <protection/>
    </xf>
    <xf numFmtId="0" fontId="5" fillId="33" borderId="0" xfId="0" applyFont="1"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6" fillId="33" borderId="12"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0" fillId="0" borderId="14" xfId="0" applyBorder="1" applyAlignment="1" applyProtection="1">
      <alignment/>
      <protection/>
    </xf>
    <xf numFmtId="0" fontId="6" fillId="33" borderId="0" xfId="0" applyFont="1" applyFill="1" applyBorder="1" applyAlignment="1" applyProtection="1">
      <alignment vertical="top" wrapText="1"/>
      <protection/>
    </xf>
    <xf numFmtId="43" fontId="0" fillId="0" borderId="15" xfId="0" applyNumberFormat="1" applyBorder="1" applyAlignment="1" applyProtection="1">
      <alignment/>
      <protection/>
    </xf>
    <xf numFmtId="43" fontId="0" fillId="0" borderId="14" xfId="0" applyNumberFormat="1" applyBorder="1" applyAlignment="1" applyProtection="1">
      <alignment/>
      <protection/>
    </xf>
    <xf numFmtId="43" fontId="0" fillId="33" borderId="0" xfId="0" applyNumberFormat="1" applyFill="1" applyBorder="1" applyAlignment="1" applyProtection="1">
      <alignment/>
      <protection/>
    </xf>
    <xf numFmtId="43" fontId="6" fillId="0" borderId="14" xfId="0" applyNumberFormat="1" applyFont="1" applyBorder="1" applyAlignment="1" applyProtection="1">
      <alignment horizontal="left" wrapText="1"/>
      <protection/>
    </xf>
    <xf numFmtId="43" fontId="6" fillId="33" borderId="0" xfId="0" applyNumberFormat="1" applyFont="1" applyFill="1" applyBorder="1" applyAlignment="1" applyProtection="1">
      <alignment horizontal="left" wrapText="1"/>
      <protection/>
    </xf>
    <xf numFmtId="43" fontId="6" fillId="0" borderId="15" xfId="0" applyNumberFormat="1" applyFont="1" applyBorder="1" applyAlignment="1" applyProtection="1">
      <alignment horizontal="left"/>
      <protection/>
    </xf>
    <xf numFmtId="43" fontId="6" fillId="0" borderId="0" xfId="0" applyNumberFormat="1" applyFont="1" applyBorder="1" applyAlignment="1" applyProtection="1">
      <alignment horizontal="lef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2" fillId="33" borderId="14" xfId="0" applyFont="1" applyFill="1" applyBorder="1" applyAlignment="1" applyProtection="1">
      <alignment/>
      <protection/>
    </xf>
    <xf numFmtId="0" fontId="6" fillId="0" borderId="0" xfId="0" applyFont="1" applyBorder="1" applyAlignment="1" applyProtection="1">
      <alignment/>
      <protection/>
    </xf>
    <xf numFmtId="0" fontId="7" fillId="33" borderId="18" xfId="0" applyFont="1" applyFill="1" applyBorder="1" applyAlignment="1" applyProtection="1">
      <alignment horizontal="center"/>
      <protection/>
    </xf>
    <xf numFmtId="0" fontId="7" fillId="33" borderId="12" xfId="0" applyFont="1" applyFill="1" applyBorder="1" applyAlignment="1" applyProtection="1">
      <alignment horizontal="center"/>
      <protection/>
    </xf>
    <xf numFmtId="43" fontId="0" fillId="0" borderId="0" xfId="0" applyNumberFormat="1" applyBorder="1" applyAlignment="1" applyProtection="1">
      <alignment/>
      <protection/>
    </xf>
    <xf numFmtId="0" fontId="0" fillId="0" borderId="0" xfId="0" applyBorder="1" applyAlignment="1" applyProtection="1">
      <alignment/>
      <protection/>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43" fontId="0" fillId="0" borderId="19" xfId="0" applyNumberFormat="1" applyBorder="1" applyAlignment="1" applyProtection="1">
      <alignment/>
      <protection/>
    </xf>
    <xf numFmtId="43" fontId="0" fillId="0" borderId="16" xfId="0" applyNumberFormat="1" applyBorder="1" applyAlignment="1" applyProtection="1">
      <alignment/>
      <protection/>
    </xf>
    <xf numFmtId="0" fontId="6" fillId="0" borderId="16"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33" borderId="16" xfId="0" applyFill="1" applyBorder="1" applyAlignment="1" applyProtection="1">
      <alignment/>
      <protection/>
    </xf>
    <xf numFmtId="0" fontId="6" fillId="0" borderId="0" xfId="0" applyFont="1" applyBorder="1" applyAlignment="1" applyProtection="1">
      <alignment horizontal="center" vertical="top" wrapText="1"/>
      <protection/>
    </xf>
    <xf numFmtId="0" fontId="0" fillId="0" borderId="0" xfId="0" applyBorder="1" applyAlignment="1" applyProtection="1">
      <alignment vertical="top" wrapText="1"/>
      <protection/>
    </xf>
    <xf numFmtId="0" fontId="4" fillId="33" borderId="19" xfId="0" applyFont="1" applyFill="1" applyBorder="1" applyAlignment="1" applyProtection="1">
      <alignment vertical="top" wrapText="1"/>
      <protection/>
    </xf>
    <xf numFmtId="0" fontId="4" fillId="33" borderId="20" xfId="0" applyFont="1" applyFill="1" applyBorder="1" applyAlignment="1" applyProtection="1">
      <alignment horizontal="center" vertical="top" wrapText="1"/>
      <protection/>
    </xf>
    <xf numFmtId="0" fontId="12" fillId="0" borderId="0" xfId="0" applyFont="1" applyBorder="1" applyAlignment="1" applyProtection="1">
      <alignment wrapText="1"/>
      <protection/>
    </xf>
    <xf numFmtId="0" fontId="4" fillId="0" borderId="0" xfId="0" applyFont="1" applyBorder="1" applyAlignment="1" applyProtection="1">
      <alignment wrapText="1"/>
      <protection/>
    </xf>
    <xf numFmtId="0" fontId="13" fillId="33" borderId="21" xfId="0" applyFont="1" applyFill="1" applyBorder="1" applyAlignment="1" applyProtection="1">
      <alignment wrapText="1"/>
      <protection/>
    </xf>
    <xf numFmtId="0" fontId="0" fillId="0" borderId="0" xfId="0" applyFont="1" applyBorder="1" applyAlignment="1" applyProtection="1">
      <alignment horizontal="center" vertical="top" wrapText="1"/>
      <protection/>
    </xf>
    <xf numFmtId="0" fontId="0" fillId="0" borderId="22" xfId="0" applyBorder="1" applyAlignment="1" applyProtection="1">
      <alignment/>
      <protection/>
    </xf>
    <xf numFmtId="0" fontId="4" fillId="33" borderId="22" xfId="0" applyFont="1" applyFill="1" applyBorder="1" applyAlignment="1" applyProtection="1">
      <alignment horizontal="center" vertical="top" wrapText="1"/>
      <protection/>
    </xf>
    <xf numFmtId="0" fontId="9" fillId="0" borderId="0" xfId="0" applyFont="1" applyAlignment="1" applyProtection="1">
      <alignment/>
      <protection/>
    </xf>
    <xf numFmtId="0" fontId="0" fillId="33" borderId="23" xfId="0" applyFill="1" applyBorder="1" applyAlignment="1" applyProtection="1">
      <alignment/>
      <protection/>
    </xf>
    <xf numFmtId="0" fontId="0" fillId="33" borderId="12" xfId="0" applyFill="1" applyBorder="1" applyAlignment="1" applyProtection="1">
      <alignment/>
      <protection/>
    </xf>
    <xf numFmtId="0" fontId="0" fillId="33" borderId="24" xfId="0" applyFill="1" applyBorder="1" applyAlignment="1" applyProtection="1">
      <alignment/>
      <protection/>
    </xf>
    <xf numFmtId="0" fontId="0" fillId="33" borderId="13" xfId="0" applyFill="1" applyBorder="1" applyAlignment="1" applyProtection="1">
      <alignment/>
      <protection/>
    </xf>
    <xf numFmtId="0" fontId="4" fillId="33" borderId="19" xfId="0" applyFont="1" applyFill="1" applyBorder="1" applyAlignment="1" applyProtection="1">
      <alignment horizontal="left" vertical="top" wrapText="1" indent="2"/>
      <protection/>
    </xf>
    <xf numFmtId="0" fontId="4" fillId="33" borderId="16" xfId="0" applyFont="1" applyFill="1" applyBorder="1" applyAlignment="1" applyProtection="1">
      <alignment horizontal="left" vertical="top" wrapText="1" indent="2"/>
      <protection/>
    </xf>
    <xf numFmtId="0" fontId="4" fillId="33" borderId="18" xfId="0" applyFont="1" applyFill="1" applyBorder="1" applyAlignment="1" applyProtection="1">
      <alignment horizontal="left" vertical="top" wrapText="1" indent="2"/>
      <protection/>
    </xf>
    <xf numFmtId="0" fontId="4" fillId="33" borderId="12" xfId="0" applyFont="1" applyFill="1" applyBorder="1" applyAlignment="1" applyProtection="1">
      <alignment horizontal="left" vertical="top" wrapText="1" indent="2"/>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15" fillId="33" borderId="0"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6" fillId="33" borderId="0" xfId="0" applyFont="1" applyFill="1" applyAlignment="1" applyProtection="1">
      <alignment vertical="top" wrapText="1"/>
      <protection/>
    </xf>
    <xf numFmtId="0" fontId="6" fillId="0" borderId="0" xfId="0" applyFont="1" applyBorder="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left"/>
      <protection/>
    </xf>
    <xf numFmtId="0" fontId="0" fillId="33" borderId="17" xfId="0" applyFill="1" applyBorder="1" applyAlignment="1" applyProtection="1">
      <alignment/>
      <protection/>
    </xf>
    <xf numFmtId="43" fontId="0" fillId="33" borderId="12" xfId="0" applyNumberFormat="1" applyFill="1" applyBorder="1" applyAlignment="1" applyProtection="1">
      <alignment/>
      <protection/>
    </xf>
    <xf numFmtId="43" fontId="0" fillId="33" borderId="13" xfId="0" applyNumberFormat="1" applyFill="1" applyBorder="1" applyAlignment="1" applyProtection="1">
      <alignment/>
      <protection/>
    </xf>
    <xf numFmtId="43" fontId="0" fillId="33" borderId="14" xfId="0" applyNumberFormat="1" applyFill="1" applyBorder="1" applyAlignment="1" applyProtection="1">
      <alignment/>
      <protection/>
    </xf>
    <xf numFmtId="44" fontId="0" fillId="33" borderId="12" xfId="0" applyNumberFormat="1" applyFont="1" applyFill="1" applyBorder="1" applyAlignment="1" applyProtection="1">
      <alignment horizontal="center" wrapText="1"/>
      <protection/>
    </xf>
    <xf numFmtId="44" fontId="0" fillId="33" borderId="0" xfId="0" applyNumberFormat="1" applyFont="1" applyFill="1" applyBorder="1" applyAlignment="1" applyProtection="1">
      <alignment horizontal="center" wrapText="1"/>
      <protection/>
    </xf>
    <xf numFmtId="43" fontId="0" fillId="34" borderId="0" xfId="0" applyNumberFormat="1" applyFill="1" applyBorder="1" applyAlignment="1" applyProtection="1">
      <alignment/>
      <protection/>
    </xf>
    <xf numFmtId="0" fontId="0" fillId="34" borderId="16" xfId="0" applyFill="1" applyBorder="1" applyAlignment="1" applyProtection="1">
      <alignment/>
      <protection/>
    </xf>
    <xf numFmtId="0" fontId="7" fillId="33" borderId="25" xfId="0" applyFont="1" applyFill="1" applyBorder="1" applyAlignment="1" applyProtection="1">
      <alignment horizontal="center" vertical="top" wrapText="1"/>
      <protection/>
    </xf>
    <xf numFmtId="2" fontId="7" fillId="34" borderId="26" xfId="0" applyNumberFormat="1" applyFont="1" applyFill="1" applyBorder="1" applyAlignment="1" applyProtection="1">
      <alignment vertical="top" wrapText="1"/>
      <protection/>
    </xf>
    <xf numFmtId="2" fontId="10" fillId="34" borderId="25" xfId="0" applyNumberFormat="1" applyFont="1" applyFill="1" applyBorder="1" applyAlignment="1" applyProtection="1">
      <alignment horizontal="center" vertical="center" wrapText="1"/>
      <protection/>
    </xf>
    <xf numFmtId="0" fontId="10" fillId="33" borderId="27" xfId="0" applyFont="1" applyFill="1" applyBorder="1" applyAlignment="1" applyProtection="1">
      <alignment wrapText="1"/>
      <protection/>
    </xf>
    <xf numFmtId="0" fontId="14" fillId="0" borderId="22" xfId="0" applyFont="1" applyBorder="1" applyAlignment="1" applyProtection="1">
      <alignment horizontal="center"/>
      <protection/>
    </xf>
    <xf numFmtId="0" fontId="15" fillId="33" borderId="0" xfId="0" applyFont="1" applyFill="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2" fillId="33" borderId="15"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top" wrapText="1"/>
      <protection/>
    </xf>
    <xf numFmtId="0" fontId="2" fillId="33" borderId="0" xfId="0" applyFont="1" applyFill="1" applyAlignment="1" applyProtection="1">
      <alignment horizontal="left"/>
      <protection/>
    </xf>
    <xf numFmtId="0" fontId="1" fillId="35" borderId="0" xfId="0" applyFont="1" applyFill="1" applyBorder="1" applyAlignment="1" applyProtection="1">
      <alignment/>
      <protection/>
    </xf>
    <xf numFmtId="0" fontId="0" fillId="35" borderId="0" xfId="0" applyFill="1" applyAlignment="1" applyProtection="1">
      <alignment/>
      <protection/>
    </xf>
    <xf numFmtId="0" fontId="0" fillId="35" borderId="0" xfId="0" applyFont="1" applyFill="1" applyBorder="1" applyAlignment="1" applyProtection="1">
      <alignment/>
      <protection/>
    </xf>
    <xf numFmtId="0" fontId="4" fillId="35" borderId="0" xfId="0" applyFont="1" applyFill="1" applyBorder="1" applyAlignment="1" applyProtection="1">
      <alignment vertical="top" wrapText="1"/>
      <protection/>
    </xf>
    <xf numFmtId="0" fontId="0" fillId="35" borderId="14" xfId="0" applyFill="1" applyBorder="1" applyAlignment="1" applyProtection="1">
      <alignment/>
      <protection locked="0"/>
    </xf>
    <xf numFmtId="0" fontId="1" fillId="35" borderId="14" xfId="0" applyFont="1" applyFill="1" applyBorder="1" applyAlignment="1" applyProtection="1">
      <alignment horizontal="center" wrapText="1"/>
      <protection locked="0"/>
    </xf>
    <xf numFmtId="43" fontId="0" fillId="35" borderId="0" xfId="0" applyNumberFormat="1" applyFill="1" applyBorder="1" applyAlignment="1" applyProtection="1">
      <alignment/>
      <protection/>
    </xf>
    <xf numFmtId="43" fontId="0" fillId="35" borderId="15" xfId="0" applyNumberFormat="1" applyFill="1" applyBorder="1" applyAlignment="1" applyProtection="1">
      <alignment/>
      <protection/>
    </xf>
    <xf numFmtId="0" fontId="0" fillId="35" borderId="15" xfId="0" applyFill="1" applyBorder="1" applyAlignment="1" applyProtection="1">
      <alignment/>
      <protection/>
    </xf>
    <xf numFmtId="0" fontId="4" fillId="35" borderId="0" xfId="0" applyFont="1" applyFill="1" applyBorder="1" applyAlignment="1" applyProtection="1">
      <alignment horizontal="left" vertical="top" wrapText="1"/>
      <protection/>
    </xf>
    <xf numFmtId="0" fontId="0" fillId="35" borderId="0" xfId="0" applyFill="1" applyBorder="1" applyAlignment="1" applyProtection="1">
      <alignment/>
      <protection locked="0"/>
    </xf>
    <xf numFmtId="0" fontId="4" fillId="35" borderId="0" xfId="0" applyFont="1" applyFill="1" applyAlignment="1" applyProtection="1">
      <alignment horizontal="left" vertical="top" wrapText="1" indent="1"/>
      <protection/>
    </xf>
    <xf numFmtId="0" fontId="1" fillId="35" borderId="0" xfId="0" applyFont="1" applyFill="1" applyBorder="1" applyAlignment="1" applyProtection="1">
      <alignment horizontal="center" wrapText="1"/>
      <protection locked="0"/>
    </xf>
    <xf numFmtId="0" fontId="8" fillId="35" borderId="19" xfId="0" applyFont="1" applyFill="1" applyBorder="1" applyAlignment="1" applyProtection="1">
      <alignment vertical="top" wrapText="1"/>
      <protection/>
    </xf>
    <xf numFmtId="0" fontId="8" fillId="35" borderId="16" xfId="0" applyFont="1" applyFill="1" applyBorder="1" applyAlignment="1" applyProtection="1">
      <alignment vertical="top" wrapText="1"/>
      <protection/>
    </xf>
    <xf numFmtId="0" fontId="0" fillId="35" borderId="16" xfId="0" applyFill="1" applyBorder="1" applyAlignment="1" applyProtection="1">
      <alignment/>
      <protection/>
    </xf>
    <xf numFmtId="0" fontId="6" fillId="35" borderId="16" xfId="0" applyFont="1" applyFill="1" applyBorder="1" applyAlignment="1" applyProtection="1">
      <alignment vertical="top" wrapText="1"/>
      <protection/>
    </xf>
    <xf numFmtId="1" fontId="7" fillId="35" borderId="26" xfId="0" applyNumberFormat="1" applyFont="1" applyFill="1" applyBorder="1" applyAlignment="1" applyProtection="1">
      <alignment horizontal="center" vertical="top" wrapText="1"/>
      <protection locked="0"/>
    </xf>
    <xf numFmtId="0" fontId="10" fillId="35" borderId="28" xfId="0" applyFont="1" applyFill="1" applyBorder="1" applyAlignment="1" applyProtection="1">
      <alignment horizontal="center" vertical="top" wrapText="1"/>
      <protection locked="0"/>
    </xf>
    <xf numFmtId="0" fontId="10" fillId="35" borderId="29" xfId="0" applyFont="1" applyFill="1" applyBorder="1" applyAlignment="1" applyProtection="1">
      <alignment horizontal="center" vertical="top" wrapText="1"/>
      <protection locked="0"/>
    </xf>
    <xf numFmtId="0" fontId="10" fillId="35" borderId="30" xfId="0" applyFont="1" applyFill="1" applyBorder="1" applyAlignment="1" applyProtection="1">
      <alignment horizontal="center" vertical="top" wrapText="1"/>
      <protection locked="0"/>
    </xf>
    <xf numFmtId="0" fontId="10" fillId="35" borderId="10" xfId="0" applyFont="1" applyFill="1" applyBorder="1" applyAlignment="1" applyProtection="1">
      <alignment horizontal="center" vertical="top" wrapText="1"/>
      <protection locked="0"/>
    </xf>
    <xf numFmtId="0" fontId="11" fillId="35" borderId="20" xfId="0" applyFont="1" applyFill="1" applyBorder="1" applyAlignment="1" applyProtection="1">
      <alignment horizontal="center" vertical="top" wrapText="1"/>
      <protection locked="0"/>
    </xf>
    <xf numFmtId="173" fontId="4" fillId="35" borderId="17" xfId="0" applyNumberFormat="1" applyFont="1" applyFill="1" applyBorder="1" applyAlignment="1" applyProtection="1">
      <alignment horizontal="left" vertical="top" wrapText="1"/>
      <protection locked="0"/>
    </xf>
    <xf numFmtId="0" fontId="0" fillId="35" borderId="17" xfId="0" applyFill="1" applyBorder="1" applyAlignment="1" applyProtection="1">
      <alignment/>
      <protection/>
    </xf>
    <xf numFmtId="174" fontId="10" fillId="35" borderId="22" xfId="0" applyNumberFormat="1" applyFont="1" applyFill="1" applyBorder="1" applyAlignment="1" applyProtection="1">
      <alignment horizontal="center" vertical="center" wrapText="1"/>
      <protection locked="0"/>
    </xf>
    <xf numFmtId="44" fontId="0" fillId="0" borderId="0" xfId="0" applyNumberFormat="1" applyFill="1" applyBorder="1" applyAlignment="1" applyProtection="1">
      <alignment/>
      <protection/>
    </xf>
    <xf numFmtId="0" fontId="2" fillId="0" borderId="0" xfId="0" applyFont="1" applyFill="1" applyBorder="1" applyAlignment="1" applyProtection="1">
      <alignment/>
      <protection/>
    </xf>
    <xf numFmtId="44" fontId="17" fillId="0" borderId="0" xfId="0" applyNumberFormat="1" applyFont="1" applyFill="1" applyBorder="1" applyAlignment="1" applyProtection="1">
      <alignment/>
      <protection/>
    </xf>
    <xf numFmtId="0" fontId="0" fillId="33" borderId="31" xfId="0" applyFont="1" applyFill="1" applyBorder="1" applyAlignment="1" applyProtection="1">
      <alignment/>
      <protection/>
    </xf>
    <xf numFmtId="0" fontId="4" fillId="33" borderId="32" xfId="0" applyFont="1" applyFill="1" applyBorder="1" applyAlignment="1" applyProtection="1">
      <alignment horizontal="right"/>
      <protection/>
    </xf>
    <xf numFmtId="0" fontId="0" fillId="33" borderId="18" xfId="0" applyFont="1" applyFill="1" applyBorder="1" applyAlignment="1" applyProtection="1">
      <alignment/>
      <protection/>
    </xf>
    <xf numFmtId="2" fontId="4" fillId="35" borderId="32" xfId="0" applyNumberFormat="1" applyFont="1" applyFill="1" applyBorder="1" applyAlignment="1" applyProtection="1">
      <alignment horizontal="left" vertical="top" wrapText="1"/>
      <protection/>
    </xf>
    <xf numFmtId="2" fontId="0" fillId="35" borderId="32" xfId="0" applyNumberFormat="1" applyFill="1" applyBorder="1" applyAlignment="1" applyProtection="1">
      <alignment vertical="top" wrapText="1"/>
      <protection locked="0"/>
    </xf>
    <xf numFmtId="2" fontId="4" fillId="35" borderId="32" xfId="0" applyNumberFormat="1" applyFont="1" applyFill="1" applyBorder="1" applyAlignment="1" applyProtection="1">
      <alignment horizontal="left" vertical="top"/>
      <protection/>
    </xf>
    <xf numFmtId="2" fontId="4" fillId="35" borderId="32" xfId="0" applyNumberFormat="1" applyFont="1" applyFill="1" applyBorder="1" applyAlignment="1" applyProtection="1">
      <alignment vertical="top"/>
      <protection locked="0"/>
    </xf>
    <xf numFmtId="0" fontId="0" fillId="0" borderId="32" xfId="0" applyBorder="1" applyAlignment="1" applyProtection="1">
      <alignment/>
      <protection/>
    </xf>
    <xf numFmtId="0" fontId="0" fillId="35" borderId="32" xfId="0" applyFill="1" applyBorder="1" applyAlignment="1" applyProtection="1">
      <alignment/>
      <protection/>
    </xf>
    <xf numFmtId="0" fontId="4" fillId="35" borderId="32" xfId="0" applyFont="1" applyFill="1" applyBorder="1" applyAlignment="1" applyProtection="1">
      <alignment horizontal="right"/>
      <protection/>
    </xf>
    <xf numFmtId="175" fontId="7" fillId="0" borderId="28" xfId="0" applyNumberFormat="1" applyFont="1" applyFill="1" applyBorder="1" applyAlignment="1" applyProtection="1">
      <alignment vertical="top" wrapText="1"/>
      <protection locked="0"/>
    </xf>
    <xf numFmtId="175" fontId="10" fillId="0" borderId="25" xfId="0" applyNumberFormat="1" applyFont="1" applyFill="1" applyBorder="1" applyAlignment="1" applyProtection="1">
      <alignment horizontal="center" vertical="center" wrapText="1"/>
      <protection/>
    </xf>
    <xf numFmtId="0" fontId="4" fillId="32" borderId="30" xfId="0" applyFont="1" applyFill="1" applyBorder="1" applyAlignment="1" applyProtection="1">
      <alignment horizontal="left" vertical="top" wrapText="1" indent="1"/>
      <protection/>
    </xf>
    <xf numFmtId="0" fontId="4" fillId="35" borderId="30" xfId="0" applyFont="1" applyFill="1" applyBorder="1" applyAlignment="1" applyProtection="1">
      <alignment horizontal="left" vertical="top" wrapText="1" indent="1"/>
      <protection locked="0"/>
    </xf>
    <xf numFmtId="1" fontId="3" fillId="36" borderId="33" xfId="0" applyNumberFormat="1" applyFont="1" applyFill="1" applyBorder="1" applyAlignment="1">
      <alignment/>
    </xf>
    <xf numFmtId="43" fontId="0" fillId="36" borderId="34" xfId="0" applyNumberFormat="1" applyFont="1" applyFill="1" applyBorder="1" applyAlignment="1">
      <alignment/>
    </xf>
    <xf numFmtId="43" fontId="4" fillId="36" borderId="33" xfId="0" applyNumberFormat="1" applyFont="1" applyFill="1" applyBorder="1" applyAlignment="1">
      <alignment/>
    </xf>
    <xf numFmtId="0" fontId="3" fillId="33" borderId="34" xfId="0" applyFont="1" applyFill="1" applyBorder="1" applyAlignment="1">
      <alignment/>
    </xf>
    <xf numFmtId="0" fontId="3" fillId="36" borderId="11" xfId="0" applyFont="1" applyFill="1" applyBorder="1" applyAlignment="1">
      <alignment/>
    </xf>
    <xf numFmtId="0" fontId="0" fillId="36" borderId="16" xfId="0" applyFont="1" applyFill="1" applyBorder="1" applyAlignment="1">
      <alignment/>
    </xf>
    <xf numFmtId="0" fontId="4" fillId="36" borderId="35" xfId="0" applyFont="1" applyFill="1" applyBorder="1" applyAlignment="1">
      <alignment horizontal="left"/>
    </xf>
    <xf numFmtId="0" fontId="4" fillId="33" borderId="0" xfId="0" applyFont="1" applyFill="1" applyAlignment="1">
      <alignment/>
    </xf>
    <xf numFmtId="9" fontId="3" fillId="0" borderId="13" xfId="0" applyNumberFormat="1" applyFont="1" applyBorder="1" applyAlignment="1" quotePrefix="1">
      <alignment horizontal="center"/>
    </xf>
    <xf numFmtId="43" fontId="0" fillId="36" borderId="0" xfId="0" applyNumberFormat="1" applyFont="1" applyFill="1" applyAlignment="1">
      <alignment/>
    </xf>
    <xf numFmtId="43" fontId="4" fillId="36" borderId="35" xfId="0" applyNumberFormat="1" applyFont="1" applyFill="1" applyBorder="1" applyAlignment="1">
      <alignment/>
    </xf>
    <xf numFmtId="0" fontId="4" fillId="33" borderId="36" xfId="0" applyFont="1" applyFill="1" applyBorder="1" applyAlignment="1">
      <alignment/>
    </xf>
    <xf numFmtId="175" fontId="0" fillId="0" borderId="17" xfId="0" applyNumberFormat="1" applyFont="1" applyBorder="1" applyAlignment="1" quotePrefix="1">
      <alignment horizontal="center"/>
    </xf>
    <xf numFmtId="43" fontId="0" fillId="36" borderId="16" xfId="0" applyNumberFormat="1" applyFont="1" applyFill="1" applyBorder="1" applyAlignment="1">
      <alignment/>
    </xf>
    <xf numFmtId="0" fontId="4" fillId="36" borderId="35" xfId="0" applyFont="1" applyFill="1" applyBorder="1" applyAlignment="1">
      <alignment/>
    </xf>
    <xf numFmtId="0" fontId="3" fillId="36" borderId="17" xfId="0" applyFont="1" applyFill="1" applyBorder="1" applyAlignment="1">
      <alignment/>
    </xf>
    <xf numFmtId="2" fontId="0" fillId="36" borderId="0" xfId="0" applyNumberFormat="1" applyFont="1" applyFill="1" applyAlignment="1">
      <alignment/>
    </xf>
    <xf numFmtId="43" fontId="0" fillId="36" borderId="37" xfId="0" applyNumberFormat="1" applyFont="1" applyFill="1" applyBorder="1" applyAlignment="1">
      <alignment/>
    </xf>
    <xf numFmtId="43" fontId="4" fillId="36" borderId="38" xfId="0" applyNumberFormat="1" applyFont="1" applyFill="1" applyBorder="1" applyAlignment="1">
      <alignment/>
    </xf>
    <xf numFmtId="0" fontId="4" fillId="33" borderId="39"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1" fontId="4" fillId="36" borderId="10" xfId="0" applyNumberFormat="1" applyFont="1" applyFill="1" applyBorder="1" applyAlignment="1">
      <alignment horizontal="center"/>
    </xf>
    <xf numFmtId="1" fontId="0" fillId="36" borderId="23" xfId="0" applyNumberFormat="1" applyFill="1" applyBorder="1" applyAlignment="1">
      <alignment/>
    </xf>
    <xf numFmtId="1" fontId="0" fillId="36" borderId="40" xfId="0" applyNumberFormat="1" applyFill="1" applyBorder="1" applyAlignment="1">
      <alignment/>
    </xf>
    <xf numFmtId="0" fontId="4" fillId="33" borderId="41" xfId="0" applyFont="1" applyFill="1" applyBorder="1" applyAlignment="1">
      <alignment/>
    </xf>
    <xf numFmtId="0" fontId="4" fillId="0" borderId="42" xfId="0" applyFont="1" applyBorder="1" applyAlignment="1">
      <alignment/>
    </xf>
    <xf numFmtId="0" fontId="4" fillId="0" borderId="37" xfId="0" applyFont="1" applyBorder="1" applyAlignment="1">
      <alignment/>
    </xf>
    <xf numFmtId="2" fontId="4" fillId="36" borderId="43" xfId="0" applyNumberFormat="1" applyFont="1" applyFill="1" applyBorder="1" applyAlignment="1">
      <alignment horizontal="center"/>
    </xf>
    <xf numFmtId="0" fontId="0" fillId="36" borderId="43" xfId="0" applyFill="1" applyBorder="1" applyAlignment="1">
      <alignment/>
    </xf>
    <xf numFmtId="0" fontId="0" fillId="36" borderId="44" xfId="0" applyFill="1" applyBorder="1" applyAlignment="1">
      <alignment/>
    </xf>
    <xf numFmtId="0" fontId="7" fillId="33" borderId="45" xfId="0" applyFont="1" applyFill="1" applyBorder="1" applyAlignment="1">
      <alignment horizontal="center"/>
    </xf>
    <xf numFmtId="0" fontId="7" fillId="0" borderId="34" xfId="0" applyFont="1" applyBorder="1" applyAlignment="1">
      <alignment horizontal="center"/>
    </xf>
    <xf numFmtId="0" fontId="7" fillId="0" borderId="33" xfId="0" applyFont="1" applyBorder="1" applyAlignment="1">
      <alignment horizontal="center"/>
    </xf>
    <xf numFmtId="0" fontId="7" fillId="33" borderId="15" xfId="0" applyFont="1" applyFill="1" applyBorder="1" applyAlignment="1">
      <alignment horizontal="center"/>
    </xf>
    <xf numFmtId="0" fontId="7" fillId="0" borderId="0" xfId="0" applyFont="1" applyAlignment="1">
      <alignment horizontal="center"/>
    </xf>
    <xf numFmtId="0" fontId="7" fillId="0" borderId="35" xfId="0" applyFont="1" applyBorder="1" applyAlignment="1">
      <alignment horizontal="center"/>
    </xf>
    <xf numFmtId="2" fontId="7" fillId="33" borderId="19" xfId="0" applyNumberFormat="1" applyFont="1" applyFill="1" applyBorder="1" applyAlignment="1">
      <alignment horizontal="center"/>
    </xf>
    <xf numFmtId="0" fontId="7" fillId="0" borderId="16" xfId="0" applyFont="1" applyBorder="1" applyAlignment="1">
      <alignment/>
    </xf>
    <xf numFmtId="0" fontId="7" fillId="0" borderId="46" xfId="0" applyFont="1" applyBorder="1" applyAlignment="1">
      <alignment/>
    </xf>
    <xf numFmtId="0" fontId="4" fillId="33" borderId="47" xfId="0" applyFont="1" applyFill="1" applyBorder="1" applyAlignment="1">
      <alignment horizontal="left"/>
    </xf>
    <xf numFmtId="0" fontId="4" fillId="0" borderId="48" xfId="0" applyFont="1" applyBorder="1" applyAlignment="1">
      <alignment horizontal="left"/>
    </xf>
    <xf numFmtId="0" fontId="4" fillId="0" borderId="49" xfId="0" applyFont="1" applyBorder="1" applyAlignment="1">
      <alignment horizontal="left"/>
    </xf>
    <xf numFmtId="0" fontId="4" fillId="33" borderId="50" xfId="0" applyFont="1" applyFill="1" applyBorder="1" applyAlignment="1">
      <alignment horizontal="left"/>
    </xf>
    <xf numFmtId="0" fontId="4" fillId="0" borderId="23" xfId="0" applyFont="1" applyBorder="1" applyAlignment="1">
      <alignment horizontal="left"/>
    </xf>
    <xf numFmtId="0" fontId="4" fillId="0" borderId="11" xfId="0" applyFont="1" applyBorder="1" applyAlignment="1">
      <alignment horizontal="left"/>
    </xf>
    <xf numFmtId="0" fontId="10" fillId="35" borderId="29" xfId="42" applyNumberFormat="1" applyFont="1" applyFill="1" applyBorder="1" applyAlignment="1" applyProtection="1">
      <alignment horizontal="center" vertical="top" wrapText="1"/>
      <protection locked="0"/>
    </xf>
    <xf numFmtId="0" fontId="10" fillId="35" borderId="22" xfId="42" applyNumberFormat="1" applyFont="1" applyFill="1" applyBorder="1" applyAlignment="1" applyProtection="1">
      <alignment horizontal="center" vertical="top" wrapText="1"/>
      <protection locked="0"/>
    </xf>
    <xf numFmtId="0" fontId="0" fillId="0" borderId="22" xfId="0" applyNumberFormat="1" applyBorder="1" applyAlignment="1">
      <alignment horizontal="center" vertical="top" wrapText="1"/>
    </xf>
    <xf numFmtId="0" fontId="0" fillId="0" borderId="51" xfId="0" applyNumberFormat="1" applyBorder="1" applyAlignment="1">
      <alignment horizontal="center" vertical="top" wrapText="1"/>
    </xf>
    <xf numFmtId="0" fontId="10" fillId="35" borderId="10" xfId="42" applyNumberFormat="1" applyFont="1" applyFill="1" applyBorder="1" applyAlignment="1" applyProtection="1">
      <alignment horizontal="center" vertical="top" wrapText="1"/>
      <protection locked="0"/>
    </xf>
    <xf numFmtId="0" fontId="10" fillId="35" borderId="23" xfId="42" applyNumberFormat="1" applyFont="1" applyFill="1" applyBorder="1" applyAlignment="1" applyProtection="1">
      <alignment horizontal="center" vertical="top" wrapText="1"/>
      <protection locked="0"/>
    </xf>
    <xf numFmtId="0" fontId="0" fillId="0" borderId="23" xfId="0" applyNumberFormat="1" applyBorder="1" applyAlignment="1">
      <alignment horizontal="center" vertical="top" wrapText="1"/>
    </xf>
    <xf numFmtId="0" fontId="0" fillId="0" borderId="11" xfId="0" applyNumberFormat="1" applyBorder="1" applyAlignment="1">
      <alignment horizontal="center" vertical="top" wrapText="1"/>
    </xf>
    <xf numFmtId="0" fontId="10" fillId="35" borderId="52" xfId="42" applyNumberFormat="1" applyFont="1" applyFill="1" applyBorder="1" applyAlignment="1" applyProtection="1">
      <alignment horizontal="center" vertical="top" wrapText="1"/>
      <protection locked="0"/>
    </xf>
    <xf numFmtId="0" fontId="10" fillId="35" borderId="53" xfId="42" applyNumberFormat="1" applyFont="1" applyFill="1" applyBorder="1" applyAlignment="1" applyProtection="1">
      <alignment horizontal="center" vertical="top" wrapText="1"/>
      <protection locked="0"/>
    </xf>
    <xf numFmtId="0" fontId="0" fillId="0" borderId="53"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23" xfId="0" applyNumberFormat="1" applyBorder="1" applyAlignment="1">
      <alignment horizontal="center" vertical="top"/>
    </xf>
    <xf numFmtId="0" fontId="0" fillId="0" borderId="11" xfId="0" applyNumberFormat="1" applyBorder="1" applyAlignment="1">
      <alignment horizontal="center" vertical="top"/>
    </xf>
    <xf numFmtId="43" fontId="10" fillId="34" borderId="22" xfId="42" applyFont="1" applyFill="1" applyBorder="1" applyAlignment="1" applyProtection="1">
      <alignment horizontal="center" wrapText="1"/>
      <protection/>
    </xf>
    <xf numFmtId="0" fontId="7" fillId="33" borderId="36" xfId="0" applyFont="1" applyFill="1" applyBorder="1" applyAlignment="1">
      <alignment horizontal="center"/>
    </xf>
    <xf numFmtId="0" fontId="7" fillId="33" borderId="0" xfId="0" applyFont="1" applyFill="1" applyAlignment="1">
      <alignment horizontal="center"/>
    </xf>
    <xf numFmtId="0" fontId="7" fillId="33" borderId="14" xfId="0" applyFont="1" applyFill="1" applyBorder="1" applyAlignment="1">
      <alignment horizontal="center"/>
    </xf>
    <xf numFmtId="0" fontId="0" fillId="0" borderId="55" xfId="0" applyBorder="1" applyAlignment="1">
      <alignment horizontal="left"/>
    </xf>
    <xf numFmtId="0" fontId="0" fillId="0" borderId="56" xfId="0" applyBorder="1" applyAlignment="1">
      <alignment horizontal="left"/>
    </xf>
    <xf numFmtId="18" fontId="8" fillId="0" borderId="10" xfId="0" applyNumberFormat="1" applyFont="1" applyFill="1" applyBorder="1" applyAlignment="1" applyProtection="1">
      <alignment vertical="top" wrapText="1"/>
      <protection locked="0"/>
    </xf>
    <xf numFmtId="18" fontId="8" fillId="0" borderId="11" xfId="0" applyNumberFormat="1" applyFont="1" applyFill="1" applyBorder="1" applyAlignment="1" applyProtection="1">
      <alignment vertical="top" wrapText="1"/>
      <protection locked="0"/>
    </xf>
    <xf numFmtId="0" fontId="7" fillId="33" borderId="12" xfId="0" applyFont="1" applyFill="1" applyBorder="1" applyAlignment="1" applyProtection="1">
      <alignment wrapText="1"/>
      <protection/>
    </xf>
    <xf numFmtId="0" fontId="7" fillId="33" borderId="13" xfId="0" applyFont="1" applyFill="1" applyBorder="1" applyAlignment="1" applyProtection="1">
      <alignment wrapText="1"/>
      <protection/>
    </xf>
    <xf numFmtId="0" fontId="7" fillId="33" borderId="0" xfId="0" applyFont="1" applyFill="1" applyBorder="1" applyAlignment="1" applyProtection="1">
      <alignment wrapText="1"/>
      <protection/>
    </xf>
    <xf numFmtId="0" fontId="7" fillId="33" borderId="14" xfId="0" applyFont="1" applyFill="1" applyBorder="1" applyAlignment="1" applyProtection="1">
      <alignment wrapText="1"/>
      <protection/>
    </xf>
    <xf numFmtId="0" fontId="7" fillId="33" borderId="32" xfId="0" applyFont="1" applyFill="1" applyBorder="1" applyAlignment="1" applyProtection="1">
      <alignment wrapText="1"/>
      <protection/>
    </xf>
    <xf numFmtId="0" fontId="7" fillId="33" borderId="25" xfId="0" applyFont="1" applyFill="1" applyBorder="1" applyAlignment="1" applyProtection="1">
      <alignment wrapText="1"/>
      <protection/>
    </xf>
    <xf numFmtId="0" fontId="7" fillId="0" borderId="50" xfId="0" applyFont="1" applyBorder="1" applyAlignment="1">
      <alignment horizontal="left"/>
    </xf>
    <xf numFmtId="0" fontId="7" fillId="0" borderId="23" xfId="0" applyFont="1" applyBorder="1" applyAlignment="1">
      <alignment horizontal="left"/>
    </xf>
    <xf numFmtId="0" fontId="0" fillId="35" borderId="23" xfId="0" applyFont="1" applyFill="1" applyBorder="1" applyAlignment="1" applyProtection="1">
      <alignment wrapText="1"/>
      <protection locked="0"/>
    </xf>
    <xf numFmtId="0" fontId="13" fillId="33" borderId="21" xfId="0" applyFont="1" applyFill="1" applyBorder="1" applyAlignment="1" applyProtection="1">
      <alignment wrapText="1"/>
      <protection/>
    </xf>
    <xf numFmtId="0" fontId="4" fillId="0" borderId="39" xfId="0" applyFont="1" applyBorder="1" applyAlignment="1">
      <alignment horizontal="left"/>
    </xf>
    <xf numFmtId="0" fontId="4" fillId="33" borderId="52" xfId="0" applyFont="1" applyFill="1" applyBorder="1" applyAlignment="1" applyProtection="1">
      <alignment horizontal="center" vertical="top" wrapText="1"/>
      <protection/>
    </xf>
    <xf numFmtId="0" fontId="4" fillId="33" borderId="53" xfId="0" applyFont="1" applyFill="1" applyBorder="1" applyAlignment="1" applyProtection="1">
      <alignment horizontal="center" vertical="top" wrapText="1"/>
      <protection/>
    </xf>
    <xf numFmtId="0" fontId="0" fillId="0" borderId="53" xfId="0" applyBorder="1" applyAlignment="1">
      <alignment horizontal="center" vertical="top" wrapText="1"/>
    </xf>
    <xf numFmtId="0" fontId="0" fillId="0" borderId="54" xfId="0" applyBorder="1" applyAlignment="1">
      <alignment horizontal="center" vertical="top" wrapText="1"/>
    </xf>
    <xf numFmtId="0" fontId="4" fillId="0" borderId="57" xfId="0" applyFont="1" applyBorder="1" applyAlignment="1">
      <alignment horizontal="left"/>
    </xf>
    <xf numFmtId="0" fontId="4" fillId="0" borderId="16" xfId="0" applyFont="1" applyBorder="1" applyAlignment="1">
      <alignment horizontal="left"/>
    </xf>
    <xf numFmtId="0" fontId="6" fillId="33" borderId="0" xfId="0" applyFont="1" applyFill="1" applyBorder="1" applyAlignment="1" applyProtection="1">
      <alignment horizontal="center" vertical="top"/>
      <protection/>
    </xf>
    <xf numFmtId="0" fontId="6" fillId="33" borderId="14" xfId="0" applyFont="1" applyFill="1" applyBorder="1" applyAlignment="1" applyProtection="1">
      <alignment horizontal="center" vertical="top"/>
      <protection/>
    </xf>
    <xf numFmtId="0" fontId="0" fillId="35" borderId="10" xfId="0" applyFont="1" applyFill="1" applyBorder="1" applyAlignment="1" applyProtection="1">
      <alignment horizontal="center" vertical="top"/>
      <protection locked="0"/>
    </xf>
    <xf numFmtId="0" fontId="0" fillId="35" borderId="11" xfId="0" applyFont="1" applyFill="1" applyBorder="1" applyAlignment="1" applyProtection="1">
      <alignment horizontal="center" vertical="top"/>
      <protection locked="0"/>
    </xf>
    <xf numFmtId="0" fontId="0" fillId="33" borderId="10"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7" fillId="33" borderId="15"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19" xfId="0" applyFont="1" applyFill="1" applyBorder="1" applyAlignment="1" applyProtection="1">
      <alignment horizontal="center"/>
      <protection/>
    </xf>
    <xf numFmtId="0" fontId="7" fillId="33" borderId="16" xfId="0" applyFont="1" applyFill="1" applyBorder="1" applyAlignment="1" applyProtection="1">
      <alignment horizontal="center"/>
      <protection/>
    </xf>
    <xf numFmtId="0" fontId="6" fillId="33" borderId="10" xfId="0" applyFont="1" applyFill="1" applyBorder="1" applyAlignment="1" applyProtection="1">
      <alignment horizontal="center" vertical="top" wrapText="1"/>
      <protection/>
    </xf>
    <xf numFmtId="0" fontId="6" fillId="33" borderId="11" xfId="0" applyFont="1" applyFill="1" applyBorder="1" applyAlignment="1" applyProtection="1">
      <alignment horizontal="center" vertical="top" wrapText="1"/>
      <protection/>
    </xf>
    <xf numFmtId="0" fontId="0" fillId="33" borderId="0" xfId="0" applyFill="1" applyBorder="1" applyAlignment="1" applyProtection="1">
      <alignment/>
      <protection/>
    </xf>
    <xf numFmtId="0" fontId="6" fillId="33" borderId="0" xfId="0" applyFont="1" applyFill="1" applyBorder="1" applyAlignment="1" applyProtection="1">
      <alignment wrapText="1"/>
      <protection/>
    </xf>
    <xf numFmtId="0" fontId="6" fillId="33" borderId="14" xfId="0" applyFont="1" applyFill="1" applyBorder="1" applyAlignment="1" applyProtection="1">
      <alignment wrapText="1"/>
      <protection/>
    </xf>
    <xf numFmtId="0" fontId="6" fillId="33" borderId="18" xfId="0" applyFont="1" applyFill="1" applyBorder="1" applyAlignment="1" applyProtection="1">
      <alignment horizontal="left" vertical="top" wrapText="1" indent="1"/>
      <protection/>
    </xf>
    <xf numFmtId="0" fontId="6" fillId="33" borderId="13" xfId="0" applyFont="1" applyFill="1" applyBorder="1" applyAlignment="1" applyProtection="1">
      <alignment horizontal="left" vertical="top" wrapText="1" indent="1"/>
      <protection/>
    </xf>
    <xf numFmtId="0" fontId="6" fillId="33" borderId="15" xfId="0" applyFont="1" applyFill="1" applyBorder="1" applyAlignment="1" applyProtection="1">
      <alignment horizontal="left" vertical="top" wrapText="1" indent="1"/>
      <protection/>
    </xf>
    <xf numFmtId="0" fontId="6" fillId="33" borderId="14" xfId="0" applyFont="1" applyFill="1" applyBorder="1" applyAlignment="1" applyProtection="1">
      <alignment horizontal="left" vertical="top" wrapText="1" indent="1"/>
      <protection/>
    </xf>
    <xf numFmtId="0" fontId="1"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 fillId="33" borderId="10"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7" fillId="0" borderId="57" xfId="0" applyFont="1" applyBorder="1" applyAlignment="1">
      <alignment horizontal="left"/>
    </xf>
    <xf numFmtId="0" fontId="7" fillId="0" borderId="16" xfId="0" applyFont="1" applyBorder="1" applyAlignment="1">
      <alignment horizontal="left"/>
    </xf>
    <xf numFmtId="181" fontId="0" fillId="35" borderId="16" xfId="0" applyNumberFormat="1" applyFill="1" applyBorder="1" applyAlignment="1" applyProtection="1">
      <alignment horizontal="left"/>
      <protection locked="0"/>
    </xf>
    <xf numFmtId="0" fontId="4" fillId="33" borderId="23" xfId="0" applyFont="1" applyFill="1" applyBorder="1" applyAlignment="1" applyProtection="1">
      <alignment vertical="top" wrapText="1"/>
      <protection/>
    </xf>
    <xf numFmtId="0" fontId="4" fillId="35" borderId="23" xfId="0" applyFont="1" applyFill="1" applyBorder="1" applyAlignment="1" applyProtection="1">
      <alignment horizontal="left" vertical="top" wrapText="1"/>
      <protection/>
    </xf>
    <xf numFmtId="43" fontId="10" fillId="32" borderId="16" xfId="0" applyNumberFormat="1" applyFont="1" applyFill="1" applyBorder="1" applyAlignment="1" applyProtection="1">
      <alignment/>
      <protection/>
    </xf>
    <xf numFmtId="14" fontId="0" fillId="0" borderId="0" xfId="0" applyNumberFormat="1" applyBorder="1" applyAlignment="1" applyProtection="1">
      <alignment/>
      <protection/>
    </xf>
    <xf numFmtId="0" fontId="15" fillId="33" borderId="0" xfId="0" applyFont="1" applyFill="1" applyBorder="1" applyAlignment="1" applyProtection="1">
      <alignment vertical="top" wrapText="1"/>
      <protection/>
    </xf>
    <xf numFmtId="0" fontId="7" fillId="35" borderId="15" xfId="0" applyFont="1" applyFill="1" applyBorder="1" applyAlignment="1" applyProtection="1">
      <alignment vertical="top" wrapText="1"/>
      <protection locked="0"/>
    </xf>
    <xf numFmtId="0" fontId="7" fillId="35" borderId="14" xfId="0" applyFont="1" applyFill="1" applyBorder="1" applyAlignment="1" applyProtection="1">
      <alignment vertical="top" wrapText="1"/>
      <protection locked="0"/>
    </xf>
    <xf numFmtId="0" fontId="7" fillId="35" borderId="19" xfId="0" applyFont="1" applyFill="1" applyBorder="1" applyAlignment="1" applyProtection="1">
      <alignment vertical="top" wrapText="1"/>
      <protection locked="0"/>
    </xf>
    <xf numFmtId="0" fontId="7" fillId="35" borderId="17" xfId="0" applyFont="1" applyFill="1" applyBorder="1" applyAlignment="1" applyProtection="1">
      <alignment vertical="top" wrapText="1"/>
      <protection locked="0"/>
    </xf>
    <xf numFmtId="0" fontId="0" fillId="35" borderId="32" xfId="0" applyFont="1" applyFill="1" applyBorder="1" applyAlignment="1" applyProtection="1">
      <alignment wrapText="1"/>
      <protection locked="0"/>
    </xf>
    <xf numFmtId="0" fontId="0" fillId="35" borderId="22" xfId="0" applyFont="1" applyFill="1" applyBorder="1" applyAlignment="1" applyProtection="1">
      <alignment/>
      <protection locked="0"/>
    </xf>
    <xf numFmtId="0" fontId="0" fillId="35" borderId="51" xfId="0" applyFont="1" applyFill="1" applyBorder="1" applyAlignment="1" applyProtection="1">
      <alignment/>
      <protection locked="0"/>
    </xf>
    <xf numFmtId="0" fontId="2" fillId="0" borderId="0" xfId="0" applyFont="1" applyFill="1" applyBorder="1" applyAlignment="1" applyProtection="1">
      <alignment horizontal="center" vertical="top" wrapText="1"/>
      <protection/>
    </xf>
    <xf numFmtId="44" fontId="17" fillId="34" borderId="18" xfId="0" applyNumberFormat="1" applyFont="1" applyFill="1" applyBorder="1" applyAlignment="1" applyProtection="1">
      <alignment/>
      <protection/>
    </xf>
    <xf numFmtId="44" fontId="17" fillId="34" borderId="12" xfId="0" applyNumberFormat="1" applyFont="1" applyFill="1" applyBorder="1" applyAlignment="1" applyProtection="1">
      <alignment/>
      <protection/>
    </xf>
    <xf numFmtId="44" fontId="17" fillId="34" borderId="13" xfId="0" applyNumberFormat="1" applyFont="1" applyFill="1" applyBorder="1" applyAlignment="1" applyProtection="1">
      <alignment/>
      <protection/>
    </xf>
    <xf numFmtId="44" fontId="17" fillId="34" borderId="19" xfId="0" applyNumberFormat="1" applyFont="1" applyFill="1" applyBorder="1" applyAlignment="1" applyProtection="1">
      <alignment/>
      <protection/>
    </xf>
    <xf numFmtId="44" fontId="17" fillId="34" borderId="16" xfId="0" applyNumberFormat="1" applyFont="1" applyFill="1" applyBorder="1" applyAlignment="1" applyProtection="1">
      <alignment/>
      <protection/>
    </xf>
    <xf numFmtId="44" fontId="17" fillId="34" borderId="17" xfId="0" applyNumberFormat="1" applyFont="1" applyFill="1" applyBorder="1" applyAlignment="1" applyProtection="1">
      <alignment/>
      <protection/>
    </xf>
    <xf numFmtId="43" fontId="0" fillId="34" borderId="10" xfId="0" applyNumberFormat="1" applyFill="1" applyBorder="1" applyAlignment="1" applyProtection="1">
      <alignment/>
      <protection/>
    </xf>
    <xf numFmtId="43" fontId="0" fillId="34" borderId="23" xfId="0" applyNumberFormat="1" applyFill="1" applyBorder="1" applyAlignment="1" applyProtection="1">
      <alignment/>
      <protection/>
    </xf>
    <xf numFmtId="43" fontId="0" fillId="34" borderId="11" xfId="0" applyNumberFormat="1" applyFill="1" applyBorder="1" applyAlignment="1" applyProtection="1">
      <alignment/>
      <protection/>
    </xf>
    <xf numFmtId="0" fontId="3" fillId="0" borderId="0" xfId="0" applyFont="1" applyFill="1" applyBorder="1" applyAlignment="1" applyProtection="1">
      <alignment horizontal="center" vertical="center"/>
      <protection/>
    </xf>
    <xf numFmtId="0" fontId="6" fillId="0" borderId="15" xfId="0" applyFont="1" applyBorder="1" applyAlignment="1" applyProtection="1">
      <alignment horizontal="left" indent="1"/>
      <protection/>
    </xf>
    <xf numFmtId="0" fontId="6" fillId="0" borderId="0" xfId="0" applyFont="1" applyBorder="1" applyAlignment="1" applyProtection="1">
      <alignment horizontal="left" indent="1"/>
      <protection/>
    </xf>
    <xf numFmtId="0" fontId="6" fillId="33" borderId="23" xfId="0" applyFont="1" applyFill="1" applyBorder="1" applyAlignment="1" applyProtection="1">
      <alignment horizontal="center" vertical="top" wrapText="1"/>
      <protection/>
    </xf>
    <xf numFmtId="43" fontId="3" fillId="35" borderId="0" xfId="0" applyNumberFormat="1" applyFont="1" applyFill="1" applyBorder="1" applyAlignment="1" applyProtection="1">
      <alignment wrapText="1"/>
      <protection locked="0"/>
    </xf>
    <xf numFmtId="43" fontId="3" fillId="35" borderId="16" xfId="0" applyNumberFormat="1" applyFont="1" applyFill="1" applyBorder="1" applyAlignment="1" applyProtection="1">
      <alignment wrapText="1"/>
      <protection locked="0"/>
    </xf>
    <xf numFmtId="0" fontId="1" fillId="33" borderId="30" xfId="0" applyFont="1" applyFill="1" applyBorder="1" applyAlignment="1" applyProtection="1">
      <alignment horizontal="center" wrapText="1"/>
      <protection/>
    </xf>
    <xf numFmtId="0" fontId="6" fillId="33" borderId="30" xfId="0" applyFont="1" applyFill="1" applyBorder="1" applyAlignment="1" applyProtection="1">
      <alignment horizontal="center" vertical="top" wrapText="1"/>
      <protection/>
    </xf>
    <xf numFmtId="0" fontId="1" fillId="33" borderId="30" xfId="0" applyFont="1" applyFill="1" applyBorder="1" applyAlignment="1" applyProtection="1">
      <alignment horizontal="center"/>
      <protection/>
    </xf>
    <xf numFmtId="43" fontId="3" fillId="33" borderId="16" xfId="0" applyNumberFormat="1" applyFont="1" applyFill="1" applyBorder="1" applyAlignment="1" applyProtection="1">
      <alignment wrapText="1"/>
      <protection/>
    </xf>
    <xf numFmtId="0" fontId="3" fillId="33" borderId="0"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1" fillId="33" borderId="0" xfId="0" applyFont="1" applyFill="1" applyAlignment="1" applyProtection="1">
      <alignment/>
      <protection/>
    </xf>
    <xf numFmtId="49" fontId="3" fillId="0" borderId="1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3" fillId="35" borderId="18"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3" fillId="35" borderId="17" xfId="0" applyFont="1" applyFill="1" applyBorder="1" applyAlignment="1" applyProtection="1">
      <alignment horizontal="center" vertical="center"/>
      <protection locked="0"/>
    </xf>
    <xf numFmtId="0" fontId="4" fillId="35" borderId="0" xfId="0" applyFont="1" applyFill="1" applyBorder="1" applyAlignment="1" applyProtection="1">
      <alignment vertical="top" wrapText="1"/>
      <protection/>
    </xf>
    <xf numFmtId="43" fontId="7" fillId="0" borderId="29" xfId="42" applyFont="1" applyBorder="1" applyAlignment="1" applyProtection="1">
      <alignment vertical="top" wrapText="1"/>
      <protection/>
    </xf>
    <xf numFmtId="43" fontId="7" fillId="0" borderId="22" xfId="42" applyFont="1" applyBorder="1" applyAlignment="1" applyProtection="1">
      <alignment vertical="top" wrapText="1"/>
      <protection/>
    </xf>
    <xf numFmtId="168" fontId="0" fillId="35" borderId="16" xfId="0" applyNumberFormat="1" applyFill="1" applyBorder="1" applyAlignment="1" applyProtection="1">
      <alignment horizontal="left" indent="1"/>
      <protection locked="0"/>
    </xf>
    <xf numFmtId="0" fontId="0" fillId="33" borderId="30" xfId="0" applyFont="1" applyFill="1" applyBorder="1" applyAlignment="1" applyProtection="1">
      <alignment horizontal="center"/>
      <protection/>
    </xf>
    <xf numFmtId="0" fontId="4" fillId="35" borderId="12" xfId="0" applyFont="1" applyFill="1" applyBorder="1" applyAlignment="1" applyProtection="1">
      <alignment wrapText="1"/>
      <protection/>
    </xf>
    <xf numFmtId="0" fontId="4" fillId="35" borderId="0" xfId="0" applyFont="1" applyFill="1" applyBorder="1" applyAlignment="1" applyProtection="1">
      <alignment wrapText="1"/>
      <protection/>
    </xf>
    <xf numFmtId="0" fontId="4" fillId="35" borderId="0" xfId="0" applyFont="1" applyFill="1" applyAlignment="1" applyProtection="1">
      <alignment horizontal="left"/>
      <protection/>
    </xf>
    <xf numFmtId="18" fontId="0" fillId="0" borderId="29" xfId="0" applyNumberFormat="1" applyFont="1" applyFill="1" applyBorder="1" applyAlignment="1" applyProtection="1">
      <alignment vertical="top" wrapText="1"/>
      <protection locked="0"/>
    </xf>
    <xf numFmtId="18" fontId="0" fillId="0" borderId="51" xfId="0" applyNumberFormat="1" applyFont="1" applyFill="1" applyBorder="1" applyAlignment="1" applyProtection="1">
      <alignment vertical="top" wrapText="1"/>
      <protection locked="0"/>
    </xf>
    <xf numFmtId="0" fontId="4" fillId="33" borderId="58" xfId="0" applyFont="1" applyFill="1" applyBorder="1" applyAlignment="1" applyProtection="1">
      <alignment horizontal="center" vertical="center" wrapText="1"/>
      <protection/>
    </xf>
    <xf numFmtId="0" fontId="4" fillId="33" borderId="5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7" fillId="35" borderId="29"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167" fontId="0" fillId="35" borderId="23" xfId="0" applyNumberFormat="1" applyFill="1" applyBorder="1" applyAlignment="1" applyProtection="1">
      <alignment horizontal="left"/>
      <protection locked="0"/>
    </xf>
    <xf numFmtId="14" fontId="2" fillId="35" borderId="16" xfId="0" applyNumberFormat="1" applyFont="1" applyFill="1" applyBorder="1" applyAlignment="1" applyProtection="1">
      <alignment/>
      <protection locked="0"/>
    </xf>
    <xf numFmtId="0" fontId="2" fillId="35" borderId="16" xfId="0" applyFont="1" applyFill="1" applyBorder="1" applyAlignment="1" applyProtection="1">
      <alignment/>
      <protection locked="0"/>
    </xf>
    <xf numFmtId="0" fontId="0" fillId="35" borderId="16" xfId="0" applyFont="1" applyFill="1" applyBorder="1" applyAlignment="1" applyProtection="1">
      <alignment/>
      <protection locked="0"/>
    </xf>
    <xf numFmtId="0" fontId="3" fillId="33" borderId="0" xfId="0" applyFont="1" applyFill="1" applyBorder="1" applyAlignment="1" applyProtection="1">
      <alignment/>
      <protection/>
    </xf>
    <xf numFmtId="0" fontId="2" fillId="33" borderId="0" xfId="0" applyFont="1" applyFill="1" applyAlignment="1" applyProtection="1">
      <alignment horizontal="right"/>
      <protection/>
    </xf>
    <xf numFmtId="49" fontId="0" fillId="35" borderId="16" xfId="0" applyNumberFormat="1" applyFont="1" applyFill="1" applyBorder="1" applyAlignment="1" applyProtection="1">
      <alignment horizontal="center"/>
      <protection locked="0"/>
    </xf>
    <xf numFmtId="0" fontId="0" fillId="0" borderId="16" xfId="0" applyBorder="1" applyAlignment="1" applyProtection="1">
      <alignment/>
      <protection/>
    </xf>
    <xf numFmtId="183" fontId="2" fillId="33" borderId="10" xfId="0" applyNumberFormat="1" applyFont="1" applyFill="1" applyBorder="1" applyAlignment="1" applyProtection="1">
      <alignment horizontal="center" vertical="top" wrapText="1"/>
      <protection/>
    </xf>
    <xf numFmtId="183" fontId="0" fillId="0" borderId="23" xfId="0" applyNumberFormat="1" applyBorder="1" applyAlignment="1">
      <alignment horizontal="center" vertical="top" wrapText="1"/>
    </xf>
    <xf numFmtId="183" fontId="0" fillId="0" borderId="11" xfId="0" applyNumberFormat="1" applyBorder="1" applyAlignment="1">
      <alignment horizontal="center" vertical="top" wrapText="1"/>
    </xf>
    <xf numFmtId="184" fontId="3" fillId="35" borderId="18" xfId="0" applyNumberFormat="1" applyFont="1" applyFill="1" applyBorder="1" applyAlignment="1" applyProtection="1">
      <alignment horizontal="center" vertical="center"/>
      <protection locked="0"/>
    </xf>
    <xf numFmtId="184" fontId="0" fillId="0" borderId="12" xfId="0" applyNumberFormat="1" applyBorder="1" applyAlignment="1">
      <alignment horizontal="center" vertical="center"/>
    </xf>
    <xf numFmtId="184" fontId="0" fillId="0" borderId="13" xfId="0" applyNumberFormat="1" applyBorder="1" applyAlignment="1">
      <alignment horizontal="center" vertical="center"/>
    </xf>
    <xf numFmtId="184" fontId="3" fillId="35" borderId="19" xfId="0" applyNumberFormat="1" applyFont="1" applyFill="1" applyBorder="1" applyAlignment="1" applyProtection="1">
      <alignment horizontal="center" vertical="center"/>
      <protection locked="0"/>
    </xf>
    <xf numFmtId="184" fontId="0" fillId="0" borderId="16" xfId="0" applyNumberFormat="1" applyBorder="1" applyAlignment="1">
      <alignment horizontal="center" vertical="center"/>
    </xf>
    <xf numFmtId="184" fontId="0" fillId="0" borderId="17" xfId="0" applyNumberFormat="1" applyBorder="1" applyAlignment="1">
      <alignment horizontal="center" vertical="center"/>
    </xf>
    <xf numFmtId="0" fontId="3" fillId="0"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43" fontId="6" fillId="0" borderId="15" xfId="0" applyNumberFormat="1" applyFont="1" applyBorder="1" applyAlignment="1" applyProtection="1">
      <alignment horizontal="left" vertical="top" wrapText="1"/>
      <protection/>
    </xf>
    <xf numFmtId="43" fontId="6" fillId="0" borderId="0" xfId="0" applyNumberFormat="1" applyFont="1" applyBorder="1" applyAlignment="1" applyProtection="1">
      <alignment horizontal="left" vertical="top" wrapText="1"/>
      <protection/>
    </xf>
    <xf numFmtId="0" fontId="4" fillId="33" borderId="58" xfId="0" applyFont="1" applyFill="1" applyBorder="1" applyAlignment="1" applyProtection="1">
      <alignment horizontal="center" vertical="top" wrapText="1"/>
      <protection/>
    </xf>
    <xf numFmtId="0" fontId="9" fillId="33" borderId="58" xfId="0" applyFont="1" applyFill="1" applyBorder="1" applyAlignment="1" applyProtection="1">
      <alignment horizontal="center" vertical="top" wrapText="1"/>
      <protection/>
    </xf>
    <xf numFmtId="0" fontId="2" fillId="33" borderId="0" xfId="0" applyFont="1" applyFill="1" applyAlignment="1" applyProtection="1">
      <alignment horizontal="left"/>
      <protection/>
    </xf>
    <xf numFmtId="49" fontId="0" fillId="35" borderId="16" xfId="0" applyNumberFormat="1" applyFill="1" applyBorder="1" applyAlignment="1" applyProtection="1">
      <alignment/>
      <protection locked="0"/>
    </xf>
    <xf numFmtId="49" fontId="0" fillId="35" borderId="0" xfId="0" applyNumberFormat="1" applyFill="1" applyBorder="1" applyAlignment="1" applyProtection="1">
      <alignment/>
      <protection locked="0"/>
    </xf>
    <xf numFmtId="49" fontId="0" fillId="35" borderId="16" xfId="0" applyNumberFormat="1" applyFill="1" applyBorder="1" applyAlignment="1" applyProtection="1">
      <alignment/>
      <protection locked="0"/>
    </xf>
    <xf numFmtId="0" fontId="6" fillId="0" borderId="0" xfId="0" applyFont="1" applyBorder="1" applyAlignment="1" applyProtection="1">
      <alignment/>
      <protection/>
    </xf>
    <xf numFmtId="0" fontId="1" fillId="35" borderId="16" xfId="0" applyFont="1" applyFill="1" applyBorder="1" applyAlignment="1" applyProtection="1">
      <alignment/>
      <protection locked="0"/>
    </xf>
    <xf numFmtId="0" fontId="0" fillId="33" borderId="0" xfId="0" applyFill="1" applyAlignment="1" applyProtection="1">
      <alignment horizontal="left"/>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5" borderId="16" xfId="0" applyFont="1" applyFill="1" applyBorder="1" applyAlignment="1" applyProtection="1">
      <alignment horizontal="left" indent="1"/>
      <protection locked="0"/>
    </xf>
    <xf numFmtId="0" fontId="6" fillId="33" borderId="12" xfId="0" applyFont="1" applyFill="1" applyBorder="1" applyAlignment="1" applyProtection="1">
      <alignment vertical="top" wrapText="1"/>
      <protection/>
    </xf>
    <xf numFmtId="0" fontId="6" fillId="33" borderId="13"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6" fillId="33" borderId="14" xfId="0" applyFont="1" applyFill="1" applyBorder="1" applyAlignment="1" applyProtection="1">
      <alignment vertical="top" wrapText="1"/>
      <protection/>
    </xf>
    <xf numFmtId="0" fontId="4" fillId="33" borderId="10" xfId="0" applyFont="1" applyFill="1" applyBorder="1" applyAlignment="1" applyProtection="1">
      <alignment horizontal="center" vertical="top" wrapText="1"/>
      <protection/>
    </xf>
    <xf numFmtId="0" fontId="4" fillId="33" borderId="11" xfId="0" applyFont="1" applyFill="1" applyBorder="1" applyAlignment="1" applyProtection="1">
      <alignment horizontal="center" vertical="top" wrapText="1"/>
      <protection/>
    </xf>
    <xf numFmtId="0" fontId="4" fillId="33" borderId="60"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top" wrapText="1"/>
      <protection/>
    </xf>
    <xf numFmtId="0" fontId="4" fillId="33" borderId="60" xfId="0" applyFont="1" applyFill="1" applyBorder="1" applyAlignment="1" applyProtection="1">
      <alignment horizontal="center" vertical="top" wrapText="1"/>
      <protection/>
    </xf>
    <xf numFmtId="43" fontId="0" fillId="33" borderId="10" xfId="0" applyNumberFormat="1" applyFill="1" applyBorder="1" applyAlignment="1" applyProtection="1">
      <alignment/>
      <protection/>
    </xf>
    <xf numFmtId="43" fontId="0" fillId="33" borderId="23" xfId="0" applyNumberFormat="1" applyFill="1" applyBorder="1" applyAlignment="1" applyProtection="1">
      <alignment/>
      <protection/>
    </xf>
    <xf numFmtId="43" fontId="0" fillId="33" borderId="11" xfId="0" applyNumberFormat="1" applyFill="1" applyBorder="1" applyAlignment="1" applyProtection="1">
      <alignment/>
      <protection/>
    </xf>
    <xf numFmtId="44" fontId="17" fillId="34" borderId="0" xfId="0" applyNumberFormat="1" applyFont="1" applyFill="1" applyBorder="1" applyAlignment="1" applyProtection="1">
      <alignment horizontal="center" wrapText="1"/>
      <protection/>
    </xf>
    <xf numFmtId="44" fontId="17" fillId="34" borderId="16" xfId="0" applyNumberFormat="1" applyFont="1" applyFill="1" applyBorder="1" applyAlignment="1" applyProtection="1">
      <alignment horizontal="center" wrapText="1"/>
      <protection/>
    </xf>
    <xf numFmtId="2" fontId="10" fillId="34" borderId="31" xfId="0" applyNumberFormat="1"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18" fontId="8" fillId="0" borderId="52" xfId="0" applyNumberFormat="1" applyFont="1" applyFill="1" applyBorder="1" applyAlignment="1" applyProtection="1">
      <alignment vertical="top" wrapText="1"/>
      <protection locked="0"/>
    </xf>
    <xf numFmtId="18" fontId="8" fillId="0" borderId="54" xfId="0" applyNumberFormat="1" applyFont="1" applyFill="1" applyBorder="1" applyAlignment="1" applyProtection="1">
      <alignment vertical="top" wrapText="1"/>
      <protection locked="0"/>
    </xf>
    <xf numFmtId="43" fontId="10" fillId="34" borderId="61" xfId="42" applyFont="1" applyFill="1" applyBorder="1" applyAlignment="1" applyProtection="1">
      <alignment horizontal="center" vertical="center" wrapText="1"/>
      <protection/>
    </xf>
    <xf numFmtId="43" fontId="10" fillId="34" borderId="62" xfId="42" applyFont="1" applyFill="1" applyBorder="1" applyAlignment="1" applyProtection="1">
      <alignment horizontal="center" vertical="center" wrapText="1"/>
      <protection/>
    </xf>
    <xf numFmtId="18" fontId="0" fillId="0" borderId="23" xfId="0" applyNumberFormat="1" applyFont="1" applyFill="1" applyBorder="1" applyAlignment="1" applyProtection="1">
      <alignment vertical="top" wrapText="1"/>
      <protection locked="0"/>
    </xf>
    <xf numFmtId="18" fontId="0" fillId="0" borderId="11" xfId="0" applyNumberFormat="1" applyFont="1" applyFill="1" applyBorder="1" applyAlignment="1" applyProtection="1">
      <alignment vertical="top" wrapText="1"/>
      <protection locked="0"/>
    </xf>
    <xf numFmtId="0" fontId="0" fillId="33" borderId="18" xfId="0" applyFont="1" applyFill="1" applyBorder="1" applyAlignment="1" applyProtection="1">
      <alignment vertical="top" wrapText="1"/>
      <protection/>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0" xfId="0" applyAlignment="1">
      <alignment/>
    </xf>
    <xf numFmtId="0" fontId="0" fillId="0" borderId="14" xfId="0" applyBorder="1" applyAlignment="1">
      <alignment/>
    </xf>
    <xf numFmtId="43" fontId="7" fillId="35" borderId="29" xfId="42" applyFont="1" applyFill="1" applyBorder="1" applyAlignment="1" applyProtection="1">
      <alignment vertical="top" wrapText="1"/>
      <protection locked="0"/>
    </xf>
    <xf numFmtId="43" fontId="7" fillId="35" borderId="51" xfId="42" applyFont="1" applyFill="1" applyBorder="1" applyAlignment="1" applyProtection="1">
      <alignment vertical="top" wrapText="1"/>
      <protection locked="0"/>
    </xf>
    <xf numFmtId="0" fontId="6" fillId="33" borderId="58"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59"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18" fontId="0" fillId="0" borderId="10" xfId="0" applyNumberFormat="1"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xf>
    <xf numFmtId="0" fontId="0" fillId="0" borderId="32" xfId="0" applyBorder="1" applyAlignment="1">
      <alignment/>
    </xf>
    <xf numFmtId="0" fontId="0" fillId="0" borderId="25" xfId="0" applyBorder="1" applyAlignment="1">
      <alignment/>
    </xf>
    <xf numFmtId="18" fontId="8" fillId="0" borderId="23" xfId="0" applyNumberFormat="1" applyFont="1" applyFill="1" applyBorder="1" applyAlignment="1" applyProtection="1">
      <alignment vertical="top" wrapText="1"/>
      <protection locked="0"/>
    </xf>
    <xf numFmtId="2" fontId="10" fillId="0" borderId="10" xfId="0" applyNumberFormat="1" applyFont="1" applyBorder="1" applyAlignment="1" applyProtection="1">
      <alignment vertical="top" wrapText="1"/>
      <protection/>
    </xf>
    <xf numFmtId="2" fontId="10" fillId="0" borderId="23" xfId="0" applyNumberFormat="1" applyFont="1" applyBorder="1" applyAlignment="1" applyProtection="1">
      <alignment vertical="top" wrapText="1"/>
      <protection/>
    </xf>
    <xf numFmtId="0" fontId="7" fillId="33" borderId="63" xfId="0" applyFont="1" applyFill="1" applyBorder="1" applyAlignment="1">
      <alignment horizontal="center"/>
    </xf>
    <xf numFmtId="0" fontId="7" fillId="33" borderId="34" xfId="0" applyFont="1" applyFill="1" applyBorder="1" applyAlignment="1">
      <alignment horizontal="center"/>
    </xf>
    <xf numFmtId="0" fontId="7" fillId="33" borderId="64" xfId="0" applyFont="1" applyFill="1" applyBorder="1" applyAlignment="1">
      <alignment horizontal="center"/>
    </xf>
    <xf numFmtId="0" fontId="4" fillId="0" borderId="63" xfId="0" applyFont="1" applyBorder="1" applyAlignment="1">
      <alignment horizontal="left"/>
    </xf>
    <xf numFmtId="0" fontId="0" fillId="0" borderId="34" xfId="0" applyBorder="1" applyAlignment="1">
      <alignment horizontal="left"/>
    </xf>
    <xf numFmtId="0" fontId="4" fillId="33" borderId="16" xfId="0" applyFont="1" applyFill="1" applyBorder="1" applyAlignment="1" applyProtection="1">
      <alignment horizontal="right" wrapText="1"/>
      <protection/>
    </xf>
    <xf numFmtId="0" fontId="4" fillId="33" borderId="17" xfId="0" applyFont="1" applyFill="1" applyBorder="1" applyAlignment="1" applyProtection="1">
      <alignment horizontal="right" wrapText="1"/>
      <protection/>
    </xf>
    <xf numFmtId="43" fontId="10" fillId="35" borderId="16" xfId="42" applyFont="1" applyFill="1" applyBorder="1" applyAlignment="1" applyProtection="1">
      <alignment/>
      <protection locked="0"/>
    </xf>
    <xf numFmtId="43" fontId="10" fillId="34" borderId="19" xfId="0" applyNumberFormat="1" applyFont="1" applyFill="1" applyBorder="1" applyAlignment="1" applyProtection="1">
      <alignment/>
      <protection/>
    </xf>
    <xf numFmtId="43" fontId="10" fillId="34" borderId="16" xfId="0" applyNumberFormat="1" applyFont="1" applyFill="1" applyBorder="1" applyAlignment="1" applyProtection="1">
      <alignment/>
      <protection/>
    </xf>
    <xf numFmtId="0" fontId="15" fillId="33" borderId="0" xfId="0" applyFont="1" applyFill="1" applyAlignment="1" applyProtection="1">
      <alignment horizontal="center" vertical="top" wrapText="1"/>
      <protection/>
    </xf>
    <xf numFmtId="0" fontId="0" fillId="33" borderId="19"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43" fontId="10" fillId="34" borderId="10" xfId="0" applyNumberFormat="1" applyFont="1" applyFill="1" applyBorder="1" applyAlignment="1" applyProtection="1">
      <alignment/>
      <protection/>
    </xf>
    <xf numFmtId="43" fontId="10" fillId="34" borderId="23" xfId="0" applyNumberFormat="1"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6" xfId="0" applyFont="1" applyFill="1" applyBorder="1" applyAlignment="1" applyProtection="1">
      <alignment/>
      <protection/>
    </xf>
    <xf numFmtId="0" fontId="6" fillId="35" borderId="18" xfId="0" applyFont="1" applyFill="1" applyBorder="1" applyAlignment="1" applyProtection="1">
      <alignment horizontal="left" vertical="top" wrapText="1" indent="2"/>
      <protection locked="0"/>
    </xf>
    <xf numFmtId="0" fontId="6" fillId="35" borderId="12" xfId="0" applyFont="1" applyFill="1" applyBorder="1" applyAlignment="1" applyProtection="1">
      <alignment horizontal="left" vertical="top" wrapText="1" indent="2"/>
      <protection locked="0"/>
    </xf>
    <xf numFmtId="0" fontId="4" fillId="33" borderId="15" xfId="0" applyFont="1" applyFill="1" applyBorder="1" applyAlignment="1" applyProtection="1">
      <alignment horizontal="left" wrapText="1" indent="2"/>
      <protection/>
    </xf>
    <xf numFmtId="0" fontId="4" fillId="33" borderId="0" xfId="0" applyFont="1" applyFill="1" applyBorder="1" applyAlignment="1" applyProtection="1">
      <alignment horizontal="left" wrapText="1" indent="2"/>
      <protection/>
    </xf>
    <xf numFmtId="0" fontId="0" fillId="35" borderId="16" xfId="0" applyFill="1" applyBorder="1" applyAlignment="1" applyProtection="1">
      <alignment/>
      <protection locked="0"/>
    </xf>
    <xf numFmtId="0" fontId="0" fillId="35" borderId="17" xfId="0" applyFill="1" applyBorder="1" applyAlignment="1" applyProtection="1">
      <alignment/>
      <protection locked="0"/>
    </xf>
    <xf numFmtId="0" fontId="4" fillId="33" borderId="15"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4" fillId="33" borderId="23" xfId="0" applyFont="1" applyFill="1" applyBorder="1" applyAlignment="1" applyProtection="1">
      <alignment horizontal="right" vertical="top" wrapText="1"/>
      <protection/>
    </xf>
    <xf numFmtId="0" fontId="4" fillId="33" borderId="11" xfId="0" applyFont="1" applyFill="1" applyBorder="1" applyAlignment="1" applyProtection="1">
      <alignment horizontal="right" vertical="top" wrapText="1"/>
      <protection/>
    </xf>
    <xf numFmtId="0" fontId="4" fillId="33" borderId="22" xfId="0" applyFont="1" applyFill="1" applyBorder="1" applyAlignment="1" applyProtection="1">
      <alignment horizontal="center" vertical="center" wrapText="1"/>
      <protection/>
    </xf>
    <xf numFmtId="2" fontId="10" fillId="0" borderId="10" xfId="0" applyNumberFormat="1" applyFont="1" applyBorder="1" applyAlignment="1" applyProtection="1">
      <alignment wrapText="1"/>
      <protection/>
    </xf>
    <xf numFmtId="2" fontId="10" fillId="0" borderId="23" xfId="0" applyNumberFormat="1" applyFont="1" applyBorder="1" applyAlignment="1" applyProtection="1">
      <alignment wrapText="1"/>
      <protection/>
    </xf>
    <xf numFmtId="0" fontId="4" fillId="0" borderId="10" xfId="0" applyFont="1" applyFill="1" applyBorder="1" applyAlignment="1" applyProtection="1">
      <alignment vertical="top" wrapText="1"/>
      <protection/>
    </xf>
    <xf numFmtId="0" fontId="4" fillId="0" borderId="23" xfId="0" applyFont="1" applyFill="1" applyBorder="1" applyAlignment="1" applyProtection="1">
      <alignment vertical="top" wrapText="1"/>
      <protection/>
    </xf>
    <xf numFmtId="0" fontId="4" fillId="35" borderId="23" xfId="0" applyFont="1" applyFill="1" applyBorder="1" applyAlignment="1" applyProtection="1">
      <alignment horizontal="left" vertical="top" wrapText="1"/>
      <protection locked="0"/>
    </xf>
    <xf numFmtId="0" fontId="7" fillId="34" borderId="12" xfId="0" applyFont="1" applyFill="1" applyBorder="1" applyAlignment="1" applyProtection="1">
      <alignment horizontal="center" vertical="top"/>
      <protection/>
    </xf>
    <xf numFmtId="0" fontId="7" fillId="34" borderId="16" xfId="0" applyFont="1" applyFill="1" applyBorder="1" applyAlignment="1" applyProtection="1">
      <alignment horizontal="center" vertical="top"/>
      <protection/>
    </xf>
    <xf numFmtId="0" fontId="6" fillId="33" borderId="18" xfId="0" applyFont="1" applyFill="1" applyBorder="1" applyAlignment="1" applyProtection="1">
      <alignment vertical="top" wrapText="1"/>
      <protection/>
    </xf>
    <xf numFmtId="0" fontId="6" fillId="33" borderId="19" xfId="0" applyFont="1" applyFill="1" applyBorder="1" applyAlignment="1" applyProtection="1">
      <alignment vertical="top" wrapText="1"/>
      <protection/>
    </xf>
    <xf numFmtId="0" fontId="6" fillId="33" borderId="16" xfId="0" applyFont="1" applyFill="1" applyBorder="1" applyAlignment="1" applyProtection="1">
      <alignment vertical="top" wrapText="1"/>
      <protection/>
    </xf>
    <xf numFmtId="0" fontId="10" fillId="34" borderId="61" xfId="0" applyNumberFormat="1" applyFont="1" applyFill="1" applyBorder="1" applyAlignment="1">
      <alignment horizontal="center" vertical="top"/>
    </xf>
    <xf numFmtId="0" fontId="10" fillId="34" borderId="62" xfId="0" applyNumberFormat="1" applyFont="1" applyFill="1" applyBorder="1" applyAlignment="1">
      <alignment horizontal="center" vertical="top"/>
    </xf>
    <xf numFmtId="0" fontId="0" fillId="0" borderId="62" xfId="0" applyNumberFormat="1" applyBorder="1" applyAlignment="1">
      <alignment horizontal="center" vertical="top"/>
    </xf>
    <xf numFmtId="0" fontId="0" fillId="0" borderId="65" xfId="0" applyNumberFormat="1" applyBorder="1" applyAlignment="1">
      <alignment horizontal="center" vertical="top"/>
    </xf>
    <xf numFmtId="0" fontId="4" fillId="33" borderId="61" xfId="0" applyFont="1" applyFill="1" applyBorder="1" applyAlignment="1" applyProtection="1">
      <alignment vertical="top" wrapText="1"/>
      <protection/>
    </xf>
    <xf numFmtId="0" fontId="4" fillId="33" borderId="62" xfId="0" applyFont="1" applyFill="1" applyBorder="1" applyAlignment="1" applyProtection="1">
      <alignment vertical="top" wrapText="1"/>
      <protection/>
    </xf>
    <xf numFmtId="0" fontId="4" fillId="33" borderId="65" xfId="0" applyFont="1" applyFill="1" applyBorder="1" applyAlignment="1" applyProtection="1">
      <alignment vertical="top" wrapText="1"/>
      <protection/>
    </xf>
    <xf numFmtId="0" fontId="4" fillId="33" borderId="24" xfId="0" applyFont="1" applyFill="1" applyBorder="1" applyAlignment="1" applyProtection="1">
      <alignment horizontal="center" vertical="top" wrapText="1"/>
      <protection/>
    </xf>
    <xf numFmtId="0" fontId="4" fillId="33" borderId="16"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0" fontId="4" fillId="33" borderId="66" xfId="0" applyFont="1" applyFill="1" applyBorder="1" applyAlignment="1" applyProtection="1">
      <alignment horizontal="left" vertical="top" wrapText="1" indent="1"/>
      <protection/>
    </xf>
    <xf numFmtId="0" fontId="4" fillId="33" borderId="23" xfId="0" applyFont="1" applyFill="1" applyBorder="1" applyAlignment="1" applyProtection="1">
      <alignment horizontal="left" vertical="top" wrapText="1" indent="1"/>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10" fillId="34" borderId="31" xfId="0" applyFont="1" applyFill="1" applyBorder="1" applyAlignment="1" applyProtection="1">
      <alignment horizontal="center" vertical="center" wrapText="1"/>
      <protection/>
    </xf>
    <xf numFmtId="43" fontId="10" fillId="34" borderId="22" xfId="42" applyNumberFormat="1" applyFont="1" applyFill="1" applyBorder="1" applyAlignment="1" applyProtection="1">
      <alignment horizontal="center" vertical="center" wrapText="1"/>
      <protection/>
    </xf>
    <xf numFmtId="0" fontId="6" fillId="0" borderId="23" xfId="0" applyFont="1" applyBorder="1" applyAlignment="1">
      <alignment horizontal="left" vertical="top" wrapText="1"/>
    </xf>
    <xf numFmtId="0" fontId="6" fillId="0" borderId="11" xfId="0" applyFont="1" applyBorder="1" applyAlignment="1">
      <alignment horizontal="left" vertical="top" wrapText="1"/>
    </xf>
    <xf numFmtId="0" fontId="4" fillId="33" borderId="66" xfId="0" applyFont="1" applyFill="1" applyBorder="1" applyAlignment="1" applyProtection="1">
      <alignment horizontal="left" vertical="top" wrapText="1"/>
      <protection/>
    </xf>
    <xf numFmtId="0" fontId="4" fillId="33" borderId="23" xfId="0" applyFont="1" applyFill="1" applyBorder="1" applyAlignment="1" applyProtection="1">
      <alignment horizontal="left" vertical="top" wrapText="1"/>
      <protection/>
    </xf>
    <xf numFmtId="43" fontId="10" fillId="35" borderId="32" xfId="42" applyFont="1" applyFill="1" applyBorder="1" applyAlignment="1" applyProtection="1">
      <alignment/>
      <protection locked="0"/>
    </xf>
    <xf numFmtId="0" fontId="6" fillId="33" borderId="23" xfId="0" applyFont="1" applyFill="1" applyBorder="1" applyAlignment="1" applyProtection="1">
      <alignment horizontal="left" vertical="top" wrapText="1" indent="1"/>
      <protection/>
    </xf>
    <xf numFmtId="0" fontId="6" fillId="0" borderId="23" xfId="0" applyFont="1" applyBorder="1" applyAlignment="1">
      <alignment horizontal="left" vertical="top" wrapText="1" indent="1"/>
    </xf>
    <xf numFmtId="0" fontId="0" fillId="0" borderId="23" xfId="0" applyBorder="1" applyAlignment="1">
      <alignment horizontal="left" vertical="top" wrapText="1" indent="1"/>
    </xf>
    <xf numFmtId="0" fontId="4" fillId="33" borderId="16" xfId="0" applyFont="1" applyFill="1" applyBorder="1" applyAlignment="1" applyProtection="1">
      <alignment horizontal="center" vertical="center" wrapText="1"/>
      <protection/>
    </xf>
    <xf numFmtId="0" fontId="4" fillId="33" borderId="16" xfId="0" applyFont="1" applyFill="1" applyBorder="1" applyAlignment="1" applyProtection="1">
      <alignment vertical="top" wrapText="1"/>
      <protection/>
    </xf>
    <xf numFmtId="18" fontId="0" fillId="0" borderId="22" xfId="0" applyNumberFormat="1" applyFont="1" applyFill="1" applyBorder="1" applyAlignment="1" applyProtection="1">
      <alignment vertical="top" wrapText="1"/>
      <protection locked="0"/>
    </xf>
    <xf numFmtId="0" fontId="7" fillId="33" borderId="18" xfId="0" applyFont="1" applyFill="1" applyBorder="1" applyAlignment="1" applyProtection="1">
      <alignment/>
      <protection/>
    </xf>
    <xf numFmtId="0" fontId="7" fillId="33" borderId="12" xfId="0" applyFont="1" applyFill="1" applyBorder="1" applyAlignment="1" applyProtection="1">
      <alignment/>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7" fillId="33" borderId="0" xfId="0" applyFont="1" applyFill="1" applyBorder="1" applyAlignment="1" applyProtection="1">
      <alignment/>
      <protection/>
    </xf>
    <xf numFmtId="0" fontId="7" fillId="33" borderId="14" xfId="0" applyFont="1" applyFill="1" applyBorder="1" applyAlignment="1" applyProtection="1">
      <alignment/>
      <protection/>
    </xf>
    <xf numFmtId="0" fontId="7" fillId="33" borderId="19" xfId="0" applyFont="1" applyFill="1" applyBorder="1" applyAlignment="1" applyProtection="1">
      <alignment/>
      <protection/>
    </xf>
    <xf numFmtId="0" fontId="7" fillId="33" borderId="16" xfId="0" applyFont="1" applyFill="1" applyBorder="1" applyAlignment="1" applyProtection="1">
      <alignment/>
      <protection/>
    </xf>
    <xf numFmtId="0" fontId="7" fillId="33" borderId="17" xfId="0" applyFont="1" applyFill="1" applyBorder="1" applyAlignment="1" applyProtection="1">
      <alignment/>
      <protection/>
    </xf>
    <xf numFmtId="181" fontId="0" fillId="35" borderId="16" xfId="0" applyNumberFormat="1" applyFont="1" applyFill="1" applyBorder="1" applyAlignment="1" applyProtection="1">
      <alignment horizontal="left"/>
      <protection locked="0"/>
    </xf>
    <xf numFmtId="168" fontId="0" fillId="35" borderId="16" xfId="0" applyNumberFormat="1" applyFont="1" applyFill="1" applyBorder="1" applyAlignment="1" applyProtection="1">
      <alignment horizontal="left" indent="1"/>
      <protection locked="0"/>
    </xf>
    <xf numFmtId="49" fontId="0" fillId="35" borderId="0" xfId="0" applyNumberFormat="1" applyFont="1" applyFill="1" applyBorder="1" applyAlignment="1" applyProtection="1">
      <alignment/>
      <protection locked="0"/>
    </xf>
    <xf numFmtId="49" fontId="0" fillId="35" borderId="16"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77"/>
  <sheetViews>
    <sheetView showGridLines="0" tabSelected="1"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4" width="9.140625" style="7"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2" width="3.28125" style="7" customWidth="1"/>
    <col min="13"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8.28125" style="7" customWidth="1"/>
    <col min="20" max="20" width="5.7109375" style="7" customWidth="1"/>
    <col min="21" max="21" width="3.140625" style="7" customWidth="1"/>
    <col min="22" max="22" width="5.140625" style="7" customWidth="1"/>
    <col min="23" max="23" width="3.140625" style="7" customWidth="1"/>
    <col min="24" max="24" width="2.421875" style="7" customWidth="1"/>
    <col min="25" max="16384" width="9.140625" style="7" customWidth="1"/>
  </cols>
  <sheetData>
    <row r="1" spans="1:32" ht="12.75">
      <c r="A1" s="281" t="s">
        <v>0</v>
      </c>
      <c r="B1" s="281"/>
      <c r="C1" s="281"/>
      <c r="D1" s="281"/>
      <c r="E1" s="281"/>
      <c r="F1" s="281"/>
      <c r="G1" s="338" t="s">
        <v>71</v>
      </c>
      <c r="H1" s="338"/>
      <c r="I1" s="338"/>
      <c r="J1" s="338"/>
      <c r="K1" s="3" t="s">
        <v>1</v>
      </c>
      <c r="L1" s="305"/>
      <c r="M1" s="306"/>
      <c r="N1" s="306"/>
      <c r="O1" s="306"/>
      <c r="P1" s="4"/>
      <c r="Q1" s="2"/>
      <c r="R1" s="309" t="s">
        <v>70</v>
      </c>
      <c r="S1" s="309"/>
      <c r="T1" s="309"/>
      <c r="U1" s="310"/>
      <c r="V1" s="310"/>
      <c r="W1" s="310"/>
      <c r="X1" s="310"/>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24" t="s">
        <v>2</v>
      </c>
      <c r="L3" s="324"/>
      <c r="M3" s="324"/>
      <c r="N3" s="306"/>
      <c r="O3" s="306"/>
      <c r="P3" s="306"/>
      <c r="Q3" s="306"/>
      <c r="R3" s="306"/>
      <c r="S3" s="306"/>
      <c r="T3" s="306"/>
      <c r="U3" s="306"/>
      <c r="V3" s="306"/>
      <c r="W3" s="30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332" t="s">
        <v>3</v>
      </c>
      <c r="B5" s="332"/>
      <c r="C5" s="337"/>
      <c r="D5" s="337"/>
      <c r="E5" s="337"/>
      <c r="F5" s="337"/>
      <c r="G5" s="2"/>
      <c r="H5" s="2"/>
      <c r="I5" s="2"/>
      <c r="J5" s="2"/>
      <c r="K5" s="90"/>
      <c r="L5" s="325" t="s">
        <v>89</v>
      </c>
      <c r="M5" s="326"/>
      <c r="N5" s="312" t="s">
        <v>90</v>
      </c>
      <c r="O5" s="313"/>
      <c r="P5" s="313"/>
      <c r="Q5" s="313"/>
      <c r="R5" s="313"/>
      <c r="S5" s="314"/>
      <c r="T5" s="88"/>
      <c r="U5" s="89"/>
      <c r="V5" s="327"/>
      <c r="W5" s="327"/>
      <c r="X5" s="89"/>
      <c r="Y5" s="6"/>
      <c r="Z5" s="6"/>
      <c r="AA5" s="6"/>
      <c r="AB5" s="6"/>
      <c r="AC5" s="6"/>
      <c r="AD5" s="6"/>
      <c r="AE5" s="6"/>
      <c r="AF5" s="6"/>
    </row>
    <row r="6" spans="1:32" ht="4.5" customHeight="1">
      <c r="A6" s="2"/>
      <c r="B6" s="3"/>
      <c r="C6" s="9"/>
      <c r="D6" s="92"/>
      <c r="E6" s="92"/>
      <c r="F6" s="92"/>
      <c r="G6" s="93"/>
      <c r="H6" s="93"/>
      <c r="I6" s="2"/>
      <c r="J6" s="2"/>
      <c r="K6" s="321"/>
      <c r="L6" s="285"/>
      <c r="M6" s="286"/>
      <c r="N6" s="315"/>
      <c r="O6" s="316"/>
      <c r="P6" s="316"/>
      <c r="Q6" s="316"/>
      <c r="R6" s="316"/>
      <c r="S6" s="317"/>
      <c r="T6" s="282"/>
      <c r="U6" s="278"/>
      <c r="V6" s="308"/>
      <c r="W6" s="308"/>
      <c r="X6" s="8"/>
      <c r="Y6" s="6"/>
      <c r="Z6" s="6"/>
      <c r="AA6" s="6"/>
      <c r="AB6" s="6"/>
      <c r="AC6" s="6"/>
      <c r="AD6" s="6"/>
      <c r="AE6" s="6"/>
      <c r="AF6" s="6"/>
    </row>
    <row r="7" spans="1:32" ht="12.75">
      <c r="A7" s="332" t="s">
        <v>4</v>
      </c>
      <c r="B7" s="332"/>
      <c r="C7" s="332"/>
      <c r="D7" s="307"/>
      <c r="E7" s="307"/>
      <c r="F7" s="307"/>
      <c r="G7" s="307"/>
      <c r="H7" s="307"/>
      <c r="I7" s="10"/>
      <c r="J7" s="2"/>
      <c r="K7" s="321"/>
      <c r="L7" s="287"/>
      <c r="M7" s="288"/>
      <c r="N7" s="318"/>
      <c r="O7" s="319"/>
      <c r="P7" s="319"/>
      <c r="Q7" s="319"/>
      <c r="R7" s="319"/>
      <c r="S7" s="320"/>
      <c r="T7" s="282"/>
      <c r="U7" s="278"/>
      <c r="V7" s="308"/>
      <c r="W7" s="308"/>
      <c r="X7" s="8"/>
      <c r="Y7" s="6"/>
      <c r="Z7" s="6"/>
      <c r="AA7" s="6"/>
      <c r="AB7" s="6"/>
      <c r="AC7" s="6"/>
      <c r="AD7" s="6"/>
      <c r="AE7" s="6"/>
      <c r="AF7" s="6"/>
    </row>
    <row r="8" spans="1:32" ht="4.5" customHeight="1">
      <c r="A8" s="2"/>
      <c r="B8" s="3"/>
      <c r="C8" s="3"/>
      <c r="D8" s="94"/>
      <c r="E8" s="94"/>
      <c r="F8" s="94"/>
      <c r="G8" s="93"/>
      <c r="H8" s="93"/>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307" t="s">
        <v>31</v>
      </c>
      <c r="E9" s="307"/>
      <c r="F9" s="307"/>
      <c r="G9" s="307"/>
      <c r="H9" s="307"/>
      <c r="I9" s="10"/>
      <c r="J9" s="2"/>
      <c r="K9" s="258"/>
      <c r="L9" s="258"/>
      <c r="M9" s="258"/>
      <c r="N9" s="258"/>
      <c r="O9" s="258"/>
      <c r="P9" s="258"/>
      <c r="Q9" s="258"/>
      <c r="R9" s="258"/>
      <c r="S9" s="258"/>
      <c r="T9" s="258"/>
      <c r="U9" s="258"/>
      <c r="V9" s="258"/>
      <c r="W9" s="258"/>
      <c r="X9" s="86"/>
      <c r="Y9" s="6"/>
      <c r="Z9" s="6"/>
      <c r="AA9" s="6"/>
      <c r="AB9" s="6"/>
      <c r="AC9" s="6"/>
      <c r="AD9" s="6"/>
      <c r="AE9" s="6"/>
      <c r="AF9" s="6"/>
    </row>
    <row r="10" spans="1:32" ht="4.5" customHeight="1">
      <c r="A10" s="2"/>
      <c r="B10" s="2"/>
      <c r="C10" s="2"/>
      <c r="D10" s="94"/>
      <c r="E10" s="94"/>
      <c r="F10" s="94"/>
      <c r="G10" s="93"/>
      <c r="H10" s="93"/>
      <c r="I10" s="2"/>
      <c r="J10" s="2"/>
      <c r="K10" s="283"/>
      <c r="L10" s="283"/>
      <c r="M10" s="284"/>
      <c r="N10" s="284"/>
      <c r="O10" s="284"/>
      <c r="P10" s="284"/>
      <c r="Q10" s="284"/>
      <c r="R10" s="284"/>
      <c r="S10" s="284"/>
      <c r="T10" s="268"/>
      <c r="U10" s="268"/>
      <c r="V10" s="268"/>
      <c r="W10" s="268"/>
      <c r="X10" s="87"/>
      <c r="Y10" s="6"/>
      <c r="Z10" s="6"/>
      <c r="AA10" s="6"/>
      <c r="AB10" s="6"/>
      <c r="AC10" s="6"/>
      <c r="AD10" s="6"/>
      <c r="AE10" s="6"/>
      <c r="AF10" s="6"/>
    </row>
    <row r="11" spans="1:32" ht="12.75">
      <c r="A11" s="332" t="s">
        <v>5</v>
      </c>
      <c r="B11" s="332"/>
      <c r="C11" s="332"/>
      <c r="D11" s="307"/>
      <c r="E11" s="307"/>
      <c r="F11" s="307"/>
      <c r="G11" s="307"/>
      <c r="H11" s="307"/>
      <c r="I11" s="10"/>
      <c r="J11" s="2"/>
      <c r="K11" s="283"/>
      <c r="L11" s="283"/>
      <c r="M11" s="284"/>
      <c r="N11" s="284"/>
      <c r="O11" s="284"/>
      <c r="P11" s="284"/>
      <c r="Q11" s="284"/>
      <c r="R11" s="284"/>
      <c r="S11" s="284"/>
      <c r="T11" s="268"/>
      <c r="U11" s="268"/>
      <c r="V11" s="268"/>
      <c r="W11" s="268"/>
      <c r="X11" s="87"/>
      <c r="Y11" s="6"/>
      <c r="Z11" s="6"/>
      <c r="AA11" s="6"/>
      <c r="AB11" s="6"/>
      <c r="AC11" s="6"/>
      <c r="AD11" s="6"/>
      <c r="AE11" s="6"/>
      <c r="AF11" s="6"/>
    </row>
    <row r="12" spans="1:32" ht="4.5" customHeight="1">
      <c r="A12" s="2"/>
      <c r="B12" s="3"/>
      <c r="C12" s="3"/>
      <c r="D12" s="94"/>
      <c r="E12" s="94"/>
      <c r="F12" s="94"/>
      <c r="G12" s="93"/>
      <c r="H12" s="93"/>
      <c r="I12" s="2"/>
      <c r="J12" s="2"/>
      <c r="K12" s="2"/>
      <c r="L12" s="2"/>
      <c r="M12" s="2"/>
      <c r="N12" s="12"/>
      <c r="O12" s="12"/>
      <c r="P12" s="12"/>
      <c r="Q12" s="259">
        <f>H29</f>
        <v>0</v>
      </c>
      <c r="R12" s="260"/>
      <c r="S12" s="260"/>
      <c r="T12" s="261"/>
      <c r="U12" s="2"/>
      <c r="V12" s="2"/>
      <c r="W12" s="2"/>
      <c r="X12" s="2"/>
      <c r="Y12" s="6"/>
      <c r="Z12" s="6"/>
      <c r="AA12" s="6"/>
      <c r="AB12" s="6"/>
      <c r="AC12" s="6"/>
      <c r="AD12" s="6"/>
      <c r="AE12" s="6"/>
      <c r="AF12" s="6"/>
    </row>
    <row r="13" spans="1:32" ht="12.75">
      <c r="A13" s="332" t="s">
        <v>81</v>
      </c>
      <c r="B13" s="332"/>
      <c r="C13" s="332"/>
      <c r="D13" s="245"/>
      <c r="E13" s="245"/>
      <c r="F13" s="245"/>
      <c r="G13" s="245"/>
      <c r="H13" s="245"/>
      <c r="I13" s="11"/>
      <c r="J13" s="119"/>
      <c r="K13" s="87"/>
      <c r="L13" s="87"/>
      <c r="M13" s="87"/>
      <c r="N13" s="118"/>
      <c r="O13" s="118"/>
      <c r="P13" s="12"/>
      <c r="Q13" s="262"/>
      <c r="R13" s="263"/>
      <c r="S13" s="263"/>
      <c r="T13" s="264"/>
      <c r="U13" s="2"/>
      <c r="V13" s="2"/>
      <c r="W13" s="2"/>
      <c r="X13" s="2"/>
      <c r="Y13" s="6"/>
      <c r="Z13" s="6"/>
      <c r="AA13" s="6"/>
      <c r="AB13" s="6"/>
      <c r="AC13" s="6"/>
      <c r="AD13" s="6"/>
      <c r="AE13" s="6"/>
      <c r="AF13" s="6"/>
    </row>
    <row r="14" spans="1:32" ht="15.75">
      <c r="A14" s="91" t="s">
        <v>82</v>
      </c>
      <c r="B14" s="91"/>
      <c r="C14" s="91"/>
      <c r="D14" s="304"/>
      <c r="E14" s="304"/>
      <c r="F14" s="304"/>
      <c r="G14" s="304"/>
      <c r="H14" s="304"/>
      <c r="I14" s="11"/>
      <c r="J14" s="119"/>
      <c r="K14" s="87"/>
      <c r="L14" s="87"/>
      <c r="M14" s="87"/>
      <c r="N14" s="118"/>
      <c r="O14" s="118"/>
      <c r="P14" s="12"/>
      <c r="Q14" s="120"/>
      <c r="R14" s="120"/>
      <c r="S14" s="120"/>
      <c r="T14" s="120"/>
      <c r="U14" s="2"/>
      <c r="V14" s="2"/>
      <c r="W14" s="2"/>
      <c r="X14" s="2"/>
      <c r="Y14" s="6"/>
      <c r="Z14" s="6"/>
      <c r="AA14" s="6"/>
      <c r="AB14" s="6"/>
      <c r="AC14" s="6"/>
      <c r="AD14" s="6"/>
      <c r="AE14" s="6"/>
      <c r="AF14" s="6"/>
    </row>
    <row r="15" spans="1:32" ht="12.75">
      <c r="A15" s="2"/>
      <c r="B15" s="3"/>
      <c r="C15" s="2"/>
      <c r="D15" s="2"/>
      <c r="E15" s="2"/>
      <c r="F15" s="2"/>
      <c r="G15" s="2"/>
      <c r="H15" s="2"/>
      <c r="I15" s="2"/>
      <c r="J15" s="2"/>
      <c r="K15" s="2"/>
      <c r="L15" s="2"/>
      <c r="M15" s="2"/>
      <c r="N15" s="2"/>
      <c r="O15" s="2"/>
      <c r="P15" s="2"/>
      <c r="Q15" s="2"/>
      <c r="R15" s="2"/>
      <c r="S15" s="2"/>
      <c r="T15" s="2"/>
      <c r="U15" s="2"/>
      <c r="V15" s="2"/>
      <c r="W15" s="2"/>
      <c r="X15" s="2"/>
      <c r="Y15" s="6"/>
      <c r="Z15" s="6"/>
      <c r="AA15" s="6"/>
      <c r="AB15" s="6"/>
      <c r="AC15" s="6"/>
      <c r="AD15" s="6"/>
      <c r="AE15" s="6"/>
      <c r="AF15" s="6"/>
    </row>
    <row r="16" spans="1:32" ht="12.75">
      <c r="A16" s="332" t="s">
        <v>6</v>
      </c>
      <c r="B16" s="332"/>
      <c r="C16" s="341"/>
      <c r="D16" s="341"/>
      <c r="E16" s="5" t="s">
        <v>7</v>
      </c>
      <c r="F16" s="292"/>
      <c r="G16" s="292"/>
      <c r="H16" s="292"/>
      <c r="I16" s="13"/>
      <c r="J16" s="1"/>
      <c r="K16" s="281" t="s">
        <v>83</v>
      </c>
      <c r="L16" s="281"/>
      <c r="M16" s="281"/>
      <c r="N16" s="281"/>
      <c r="O16" s="281"/>
      <c r="P16" s="281"/>
      <c r="Q16" s="281"/>
      <c r="R16" s="281"/>
      <c r="S16" s="281"/>
      <c r="T16" s="281"/>
      <c r="U16" s="281"/>
      <c r="V16" s="281"/>
      <c r="W16" s="281"/>
      <c r="X16" s="2"/>
      <c r="Y16" s="6"/>
      <c r="Z16" s="6"/>
      <c r="AA16" s="6"/>
      <c r="AB16" s="6"/>
      <c r="AC16" s="6"/>
      <c r="AD16" s="6"/>
      <c r="AE16" s="6"/>
      <c r="AF16" s="6"/>
    </row>
    <row r="17" spans="1:32" ht="4.5" customHeight="1">
      <c r="A17" s="2"/>
      <c r="B17" s="2"/>
      <c r="C17" s="14" t="s">
        <v>8</v>
      </c>
      <c r="D17" s="2"/>
      <c r="E17" s="2"/>
      <c r="F17" s="2"/>
      <c r="G17" s="2"/>
      <c r="H17" s="2"/>
      <c r="I17" s="2"/>
      <c r="J17" s="2"/>
      <c r="K17" s="2"/>
      <c r="L17" s="2"/>
      <c r="M17" s="2"/>
      <c r="N17" s="2"/>
      <c r="O17" s="2"/>
      <c r="P17" s="2"/>
      <c r="Q17" s="2"/>
      <c r="R17" s="2"/>
      <c r="S17" s="2"/>
      <c r="T17" s="2"/>
      <c r="U17" s="2"/>
      <c r="V17" s="2"/>
      <c r="W17" s="2"/>
      <c r="X17" s="2"/>
      <c r="Y17" s="6"/>
      <c r="Z17" s="6"/>
      <c r="AA17" s="6"/>
      <c r="AB17" s="6"/>
      <c r="AC17" s="6"/>
      <c r="AD17" s="6"/>
      <c r="AE17" s="6"/>
      <c r="AF17" s="6"/>
    </row>
    <row r="18" spans="1:32" ht="18" customHeight="1">
      <c r="A18" s="15"/>
      <c r="B18" s="16"/>
      <c r="C18" s="230" t="s">
        <v>80</v>
      </c>
      <c r="D18" s="231"/>
      <c r="E18" s="230" t="s">
        <v>9</v>
      </c>
      <c r="F18" s="231"/>
      <c r="G18" s="275" t="s">
        <v>91</v>
      </c>
      <c r="H18" s="275"/>
      <c r="I18" s="275" t="s">
        <v>10</v>
      </c>
      <c r="J18" s="275"/>
      <c r="K18" s="230" t="s">
        <v>11</v>
      </c>
      <c r="L18" s="271"/>
      <c r="M18" s="271"/>
      <c r="N18" s="231"/>
      <c r="O18" s="279" t="s">
        <v>12</v>
      </c>
      <c r="P18" s="280"/>
      <c r="Q18" s="280"/>
      <c r="R18" s="280"/>
      <c r="S18" s="280"/>
      <c r="T18" s="17"/>
      <c r="U18" s="18"/>
      <c r="V18" s="279" t="s">
        <v>13</v>
      </c>
      <c r="W18" s="280"/>
      <c r="X18" s="280"/>
      <c r="Y18" s="6"/>
      <c r="Z18" s="6"/>
      <c r="AA18" s="6"/>
      <c r="AB18" s="6"/>
      <c r="AC18" s="6"/>
      <c r="AD18" s="6"/>
      <c r="AE18" s="6"/>
      <c r="AF18" s="6"/>
    </row>
    <row r="19" spans="1:32" ht="12.75" customHeight="1">
      <c r="A19" s="342" t="s">
        <v>14</v>
      </c>
      <c r="B19" s="343"/>
      <c r="C19" s="346">
        <v>2024</v>
      </c>
      <c r="D19" s="347"/>
      <c r="E19" s="293" t="s">
        <v>15</v>
      </c>
      <c r="F19" s="293"/>
      <c r="G19" s="239">
        <v>705100</v>
      </c>
      <c r="H19" s="240"/>
      <c r="I19" s="276">
        <v>521110</v>
      </c>
      <c r="J19" s="276"/>
      <c r="K19" s="265">
        <f>V47</f>
        <v>0</v>
      </c>
      <c r="L19" s="266"/>
      <c r="M19" s="266"/>
      <c r="N19" s="267"/>
      <c r="O19" s="269" t="s">
        <v>16</v>
      </c>
      <c r="P19" s="270"/>
      <c r="Q19" s="270"/>
      <c r="R19" s="270"/>
      <c r="S19" s="270"/>
      <c r="T19" s="6"/>
      <c r="U19" s="19"/>
      <c r="V19" s="322"/>
      <c r="W19" s="323"/>
      <c r="X19" s="323"/>
      <c r="Y19" s="6"/>
      <c r="Z19" s="6"/>
      <c r="AA19" s="6"/>
      <c r="AB19" s="6"/>
      <c r="AC19" s="6"/>
      <c r="AD19" s="6"/>
      <c r="AE19" s="6"/>
      <c r="AF19" s="6"/>
    </row>
    <row r="20" spans="1:32" ht="12.75" customHeight="1">
      <c r="A20" s="344"/>
      <c r="B20" s="345"/>
      <c r="C20" s="230"/>
      <c r="D20" s="231"/>
      <c r="E20" s="339" t="s">
        <v>17</v>
      </c>
      <c r="F20" s="340"/>
      <c r="G20" s="241">
        <v>705110</v>
      </c>
      <c r="H20" s="242"/>
      <c r="I20" s="274">
        <v>521120</v>
      </c>
      <c r="J20" s="274"/>
      <c r="K20" s="265">
        <f>S46</f>
        <v>0</v>
      </c>
      <c r="L20" s="266"/>
      <c r="M20" s="266"/>
      <c r="N20" s="267"/>
      <c r="O20" s="21"/>
      <c r="P20" s="272"/>
      <c r="Q20" s="272"/>
      <c r="R20" s="272"/>
      <c r="S20" s="272"/>
      <c r="T20" s="272"/>
      <c r="U20" s="22"/>
      <c r="V20" s="23"/>
      <c r="W20" s="2"/>
      <c r="X20" s="2"/>
      <c r="Y20" s="6"/>
      <c r="Z20" s="6"/>
      <c r="AA20" s="6"/>
      <c r="AB20" s="6"/>
      <c r="AC20" s="6"/>
      <c r="AD20" s="6"/>
      <c r="AE20" s="6"/>
      <c r="AF20" s="6"/>
    </row>
    <row r="21" spans="1:32" ht="12.75" customHeight="1">
      <c r="A21" s="95" t="s">
        <v>18</v>
      </c>
      <c r="B21" s="96"/>
      <c r="C21" s="230"/>
      <c r="D21" s="231"/>
      <c r="E21" s="339" t="s">
        <v>79</v>
      </c>
      <c r="F21" s="340"/>
      <c r="G21" s="241">
        <v>705120</v>
      </c>
      <c r="H21" s="242"/>
      <c r="I21" s="274">
        <v>521130</v>
      </c>
      <c r="J21" s="274"/>
      <c r="K21" s="265">
        <f>U49</f>
        <v>0</v>
      </c>
      <c r="L21" s="266"/>
      <c r="M21" s="266"/>
      <c r="N21" s="267"/>
      <c r="O21" s="21"/>
      <c r="P21" s="273"/>
      <c r="Q21" s="273"/>
      <c r="R21" s="273"/>
      <c r="S21" s="273"/>
      <c r="T21" s="273"/>
      <c r="U21" s="19"/>
      <c r="V21" s="8"/>
      <c r="W21" s="2"/>
      <c r="X21" s="2"/>
      <c r="Y21" s="6"/>
      <c r="Z21" s="6"/>
      <c r="AA21" s="6"/>
      <c r="AB21" s="6"/>
      <c r="AC21" s="6"/>
      <c r="AD21" s="6"/>
      <c r="AE21" s="6"/>
      <c r="AF21" s="6"/>
    </row>
    <row r="22" spans="1:32" ht="12.75" customHeight="1">
      <c r="A22" s="95" t="s">
        <v>19</v>
      </c>
      <c r="B22" s="97" t="s">
        <v>20</v>
      </c>
      <c r="C22" s="230"/>
      <c r="D22" s="231"/>
      <c r="E22" s="339" t="s">
        <v>21</v>
      </c>
      <c r="F22" s="340"/>
      <c r="G22" s="241">
        <v>705130</v>
      </c>
      <c r="H22" s="242"/>
      <c r="I22" s="274">
        <v>521140</v>
      </c>
      <c r="J22" s="274"/>
      <c r="K22" s="265">
        <f>V56</f>
        <v>0</v>
      </c>
      <c r="L22" s="266"/>
      <c r="M22" s="266"/>
      <c r="N22" s="267"/>
      <c r="O22" s="328" t="s">
        <v>22</v>
      </c>
      <c r="P22" s="329"/>
      <c r="Q22" s="329"/>
      <c r="R22" s="329"/>
      <c r="S22" s="329"/>
      <c r="T22" s="329"/>
      <c r="U22" s="24"/>
      <c r="V22" s="25"/>
      <c r="W22" s="2"/>
      <c r="X22" s="2"/>
      <c r="Y22" s="6"/>
      <c r="Z22" s="6"/>
      <c r="AA22" s="6"/>
      <c r="AB22" s="6"/>
      <c r="AC22" s="6"/>
      <c r="AD22" s="6"/>
      <c r="AE22" s="6"/>
      <c r="AF22" s="6"/>
    </row>
    <row r="23" spans="1:32" ht="12.75" customHeight="1">
      <c r="A23" s="220" t="s">
        <v>93</v>
      </c>
      <c r="B23" s="221"/>
      <c r="C23" s="230"/>
      <c r="D23" s="231"/>
      <c r="E23" s="224" t="s">
        <v>23</v>
      </c>
      <c r="F23" s="225"/>
      <c r="G23" s="241">
        <v>705140</v>
      </c>
      <c r="H23" s="242"/>
      <c r="I23" s="274">
        <v>521150</v>
      </c>
      <c r="J23" s="274"/>
      <c r="K23" s="265">
        <f>T46</f>
        <v>0</v>
      </c>
      <c r="L23" s="266"/>
      <c r="M23" s="266"/>
      <c r="N23" s="267"/>
      <c r="O23" s="328"/>
      <c r="P23" s="329"/>
      <c r="Q23" s="329"/>
      <c r="R23" s="329"/>
      <c r="S23" s="329"/>
      <c r="T23" s="329"/>
      <c r="U23" s="24"/>
      <c r="V23" s="25"/>
      <c r="W23" s="2"/>
      <c r="X23" s="2"/>
      <c r="Y23" s="6"/>
      <c r="Z23" s="6"/>
      <c r="AA23" s="6"/>
      <c r="AB23" s="6"/>
      <c r="AC23" s="6"/>
      <c r="AD23" s="6"/>
      <c r="AE23" s="6"/>
      <c r="AF23" s="6"/>
    </row>
    <row r="24" spans="1:32" ht="12.75" customHeight="1">
      <c r="A24" s="222"/>
      <c r="B24" s="223"/>
      <c r="C24" s="230"/>
      <c r="D24" s="231"/>
      <c r="E24" s="224" t="s">
        <v>92</v>
      </c>
      <c r="F24" s="225"/>
      <c r="G24" s="241">
        <v>705100</v>
      </c>
      <c r="H24" s="242"/>
      <c r="I24" s="274">
        <v>521110</v>
      </c>
      <c r="J24" s="274"/>
      <c r="K24" s="265">
        <f>V57</f>
        <v>0</v>
      </c>
      <c r="L24" s="266"/>
      <c r="M24" s="266"/>
      <c r="N24" s="267"/>
      <c r="O24" s="26"/>
      <c r="P24" s="27" t="s">
        <v>24</v>
      </c>
      <c r="Q24" s="277"/>
      <c r="R24" s="277"/>
      <c r="S24" s="277"/>
      <c r="T24" s="6"/>
      <c r="U24" s="19"/>
      <c r="V24" s="8"/>
      <c r="W24" s="2"/>
      <c r="X24" s="2"/>
      <c r="Y24" s="6"/>
      <c r="Z24" s="6"/>
      <c r="AA24" s="6"/>
      <c r="AB24" s="6"/>
      <c r="AC24" s="6"/>
      <c r="AD24" s="6"/>
      <c r="AE24" s="6"/>
      <c r="AF24" s="6"/>
    </row>
    <row r="25" spans="1:32" ht="12.75">
      <c r="A25" s="232"/>
      <c r="B25" s="232"/>
      <c r="C25" s="230"/>
      <c r="D25" s="231"/>
      <c r="E25" s="239"/>
      <c r="F25" s="240"/>
      <c r="G25" s="241"/>
      <c r="H25" s="242"/>
      <c r="I25" s="274"/>
      <c r="J25" s="274"/>
      <c r="K25" s="351"/>
      <c r="L25" s="352"/>
      <c r="M25" s="352"/>
      <c r="N25" s="353"/>
      <c r="R25" s="249"/>
      <c r="S25" s="249"/>
      <c r="T25" s="6"/>
      <c r="U25" s="19"/>
      <c r="V25" s="8"/>
      <c r="W25" s="2"/>
      <c r="X25" s="2"/>
      <c r="Y25" s="6"/>
      <c r="Z25" s="6"/>
      <c r="AA25" s="6"/>
      <c r="AB25" s="6"/>
      <c r="AC25" s="6"/>
      <c r="AD25" s="6"/>
      <c r="AE25" s="6"/>
      <c r="AF25" s="6"/>
    </row>
    <row r="26" spans="1:32" ht="12.75">
      <c r="A26" s="8"/>
      <c r="B26" s="30"/>
      <c r="C26" s="230"/>
      <c r="D26" s="231"/>
      <c r="E26" s="239"/>
      <c r="F26" s="240"/>
      <c r="G26" s="241"/>
      <c r="H26" s="242"/>
      <c r="I26" s="274"/>
      <c r="J26" s="274"/>
      <c r="K26" s="351"/>
      <c r="L26" s="352"/>
      <c r="M26" s="352"/>
      <c r="N26" s="353"/>
      <c r="O26" s="21"/>
      <c r="P26" s="336" t="s">
        <v>60</v>
      </c>
      <c r="Q26" s="336"/>
      <c r="R26" s="311"/>
      <c r="S26" s="311"/>
      <c r="T26" s="311"/>
      <c r="U26" s="19"/>
      <c r="V26" s="8"/>
      <c r="W26" s="2"/>
      <c r="X26" s="2"/>
      <c r="Y26" s="6"/>
      <c r="Z26" s="6"/>
      <c r="AA26" s="6"/>
      <c r="AB26" s="6"/>
      <c r="AC26" s="6"/>
      <c r="AD26" s="6"/>
      <c r="AE26" s="6"/>
      <c r="AF26" s="6"/>
    </row>
    <row r="27" spans="1:32" ht="4.5" customHeight="1">
      <c r="A27" s="233" t="s">
        <v>25</v>
      </c>
      <c r="B27" s="234"/>
      <c r="C27" s="235" t="s">
        <v>26</v>
      </c>
      <c r="D27" s="236"/>
      <c r="E27" s="32"/>
      <c r="F27" s="33"/>
      <c r="G27" s="33"/>
      <c r="H27" s="76"/>
      <c r="I27" s="76"/>
      <c r="J27" s="76"/>
      <c r="K27" s="76"/>
      <c r="L27" s="73"/>
      <c r="M27" s="73"/>
      <c r="N27" s="74"/>
      <c r="O27" s="34"/>
      <c r="P27" s="34"/>
      <c r="Q27" s="31"/>
      <c r="R27" s="35"/>
      <c r="S27" s="35"/>
      <c r="T27" s="35"/>
      <c r="U27" s="19"/>
      <c r="V27" s="8"/>
      <c r="W27" s="2"/>
      <c r="X27" s="2"/>
      <c r="Y27" s="6"/>
      <c r="Z27" s="6"/>
      <c r="AA27" s="6"/>
      <c r="AB27" s="6"/>
      <c r="AC27" s="6"/>
      <c r="AD27" s="6"/>
      <c r="AE27" s="6"/>
      <c r="AF27" s="6"/>
    </row>
    <row r="28" spans="1:32" ht="4.5" customHeight="1">
      <c r="A28" s="233"/>
      <c r="B28" s="234"/>
      <c r="C28" s="237"/>
      <c r="D28" s="238"/>
      <c r="E28" s="36"/>
      <c r="F28" s="37"/>
      <c r="G28" s="37"/>
      <c r="H28" s="77"/>
      <c r="I28" s="77"/>
      <c r="J28" s="77"/>
      <c r="K28" s="77"/>
      <c r="L28" s="23"/>
      <c r="M28" s="23"/>
      <c r="N28" s="75"/>
      <c r="O28" s="38"/>
      <c r="P28" s="39"/>
      <c r="Q28" s="40"/>
      <c r="R28" s="41"/>
      <c r="S28" s="41"/>
      <c r="T28" s="41"/>
      <c r="U28" s="42"/>
      <c r="V28" s="43"/>
      <c r="W28" s="43"/>
      <c r="X28" s="43"/>
      <c r="Y28" s="6"/>
      <c r="Z28" s="6"/>
      <c r="AA28" s="6"/>
      <c r="AB28" s="6"/>
      <c r="AC28" s="6"/>
      <c r="AD28" s="6"/>
      <c r="AE28" s="6"/>
      <c r="AF28" s="6"/>
    </row>
    <row r="29" spans="1:32" ht="4.5" customHeight="1">
      <c r="A29" s="233"/>
      <c r="B29" s="234"/>
      <c r="C29" s="237"/>
      <c r="D29" s="238"/>
      <c r="E29" s="226" t="s">
        <v>27</v>
      </c>
      <c r="F29" s="227"/>
      <c r="G29" s="227"/>
      <c r="H29" s="354">
        <f>SUM(K19:K26)</f>
        <v>0</v>
      </c>
      <c r="I29" s="354"/>
      <c r="J29" s="354"/>
      <c r="K29" s="354"/>
      <c r="L29" s="78"/>
      <c r="M29" s="23"/>
      <c r="N29" s="75"/>
      <c r="O29" s="98"/>
      <c r="P29" s="294" t="s">
        <v>73</v>
      </c>
      <c r="Q29" s="294"/>
      <c r="R29" s="294"/>
      <c r="S29" s="294"/>
      <c r="T29" s="334" t="s">
        <v>31</v>
      </c>
      <c r="U29" s="334"/>
      <c r="V29" s="334"/>
      <c r="W29" s="334"/>
      <c r="X29" s="334"/>
      <c r="Y29" s="6"/>
      <c r="Z29" s="6"/>
      <c r="AA29" s="6"/>
      <c r="AB29" s="6"/>
      <c r="AC29" s="6"/>
      <c r="AD29" s="6"/>
      <c r="AE29" s="6"/>
      <c r="AF29" s="6"/>
    </row>
    <row r="30" spans="1:32" ht="4.5" customHeight="1">
      <c r="A30" s="233"/>
      <c r="B30" s="234"/>
      <c r="C30" s="237"/>
      <c r="D30" s="238"/>
      <c r="E30" s="226"/>
      <c r="F30" s="227"/>
      <c r="G30" s="227"/>
      <c r="H30" s="354"/>
      <c r="I30" s="354"/>
      <c r="J30" s="354"/>
      <c r="K30" s="354"/>
      <c r="L30" s="78"/>
      <c r="M30" s="23"/>
      <c r="N30" s="75"/>
      <c r="O30" s="98"/>
      <c r="P30" s="295"/>
      <c r="Q30" s="295"/>
      <c r="R30" s="295"/>
      <c r="S30" s="295"/>
      <c r="T30" s="334"/>
      <c r="U30" s="334"/>
      <c r="V30" s="334"/>
      <c r="W30" s="334"/>
      <c r="X30" s="334"/>
      <c r="Y30" s="6"/>
      <c r="Z30" s="6"/>
      <c r="AA30" s="6"/>
      <c r="AB30" s="6"/>
      <c r="AC30" s="6"/>
      <c r="AD30" s="6"/>
      <c r="AE30" s="6"/>
      <c r="AF30" s="6"/>
    </row>
    <row r="31" spans="1:32" ht="4.5" customHeight="1">
      <c r="A31" s="233"/>
      <c r="B31" s="234"/>
      <c r="C31" s="237"/>
      <c r="D31" s="238"/>
      <c r="E31" s="226"/>
      <c r="F31" s="227"/>
      <c r="G31" s="227"/>
      <c r="H31" s="354"/>
      <c r="I31" s="354"/>
      <c r="J31" s="354"/>
      <c r="K31" s="354"/>
      <c r="L31" s="78"/>
      <c r="M31" s="23"/>
      <c r="N31" s="75"/>
      <c r="O31" s="99"/>
      <c r="P31" s="295"/>
      <c r="Q31" s="295"/>
      <c r="R31" s="295"/>
      <c r="S31" s="295"/>
      <c r="T31" s="335"/>
      <c r="U31" s="335"/>
      <c r="V31" s="335"/>
      <c r="W31" s="335"/>
      <c r="X31" s="335"/>
      <c r="Y31" s="6"/>
      <c r="Z31" s="6"/>
      <c r="AA31" s="6"/>
      <c r="AB31" s="6"/>
      <c r="AC31" s="6"/>
      <c r="AD31" s="6"/>
      <c r="AE31" s="6"/>
      <c r="AF31" s="6"/>
    </row>
    <row r="32" spans="1:32" ht="12.75" customHeight="1">
      <c r="A32" s="233"/>
      <c r="B32" s="234"/>
      <c r="C32" s="251" t="s">
        <v>31</v>
      </c>
      <c r="D32" s="252"/>
      <c r="E32" s="228"/>
      <c r="F32" s="229"/>
      <c r="G32" s="229"/>
      <c r="H32" s="355"/>
      <c r="I32" s="355"/>
      <c r="J32" s="355"/>
      <c r="K32" s="355"/>
      <c r="L32" s="79"/>
      <c r="M32" s="43"/>
      <c r="N32" s="72"/>
      <c r="O32" s="100"/>
      <c r="P32" s="296" t="s">
        <v>95</v>
      </c>
      <c r="Q32" s="296"/>
      <c r="R32" s="296"/>
      <c r="S32" s="296"/>
      <c r="T32" s="333" t="s">
        <v>31</v>
      </c>
      <c r="U32" s="333"/>
      <c r="V32" s="333"/>
      <c r="W32" s="333"/>
      <c r="X32" s="333"/>
      <c r="Y32" s="6"/>
      <c r="Z32" s="6"/>
      <c r="AA32" s="6"/>
      <c r="AB32" s="6"/>
      <c r="AC32" s="6"/>
      <c r="AD32" s="6"/>
      <c r="AE32" s="6"/>
      <c r="AF32" s="6"/>
    </row>
    <row r="33" spans="1:32" ht="12.75" customHeight="1">
      <c r="A33" s="95" t="s">
        <v>18</v>
      </c>
      <c r="B33" s="96"/>
      <c r="C33" s="251"/>
      <c r="D33" s="252"/>
      <c r="E33" s="452" t="s">
        <v>96</v>
      </c>
      <c r="F33" s="453"/>
      <c r="G33" s="453"/>
      <c r="H33" s="453"/>
      <c r="I33" s="453"/>
      <c r="J33" s="453"/>
      <c r="K33" s="453"/>
      <c r="L33" s="453"/>
      <c r="M33" s="453"/>
      <c r="N33" s="454"/>
      <c r="O33" s="100"/>
      <c r="P33" s="289" t="s">
        <v>28</v>
      </c>
      <c r="Q33" s="289"/>
      <c r="R33" s="289"/>
      <c r="S33" s="289"/>
      <c r="T33" s="289"/>
      <c r="U33" s="289"/>
      <c r="V33" s="289"/>
      <c r="W33" s="289"/>
      <c r="X33" s="289"/>
      <c r="Y33" s="6"/>
      <c r="Z33" s="6"/>
      <c r="AA33" s="6"/>
      <c r="AB33" s="6"/>
      <c r="AC33" s="6"/>
      <c r="AD33" s="6"/>
      <c r="AE33" s="6"/>
      <c r="AF33" s="6"/>
    </row>
    <row r="34" spans="1:32" ht="12.75" customHeight="1">
      <c r="A34" s="95" t="s">
        <v>19</v>
      </c>
      <c r="B34" s="97" t="s">
        <v>20</v>
      </c>
      <c r="C34" s="251"/>
      <c r="D34" s="252"/>
      <c r="E34" s="455"/>
      <c r="F34" s="456"/>
      <c r="G34" s="456"/>
      <c r="H34" s="456"/>
      <c r="I34" s="456"/>
      <c r="J34" s="456"/>
      <c r="K34" s="456"/>
      <c r="L34" s="456"/>
      <c r="M34" s="456"/>
      <c r="N34" s="457"/>
      <c r="O34" s="93"/>
      <c r="P34" s="101" t="s">
        <v>18</v>
      </c>
      <c r="Q34" s="102"/>
      <c r="R34" s="93"/>
      <c r="S34" s="103" t="s">
        <v>30</v>
      </c>
      <c r="T34" s="104" t="s">
        <v>20</v>
      </c>
      <c r="U34" s="93"/>
      <c r="V34" s="93"/>
      <c r="W34" s="93"/>
      <c r="X34" s="93"/>
      <c r="Y34" s="6"/>
      <c r="Z34" s="6"/>
      <c r="AA34" s="6"/>
      <c r="AB34" s="6"/>
      <c r="AC34" s="6"/>
      <c r="AD34" s="6"/>
      <c r="AE34" s="6"/>
      <c r="AF34" s="6"/>
    </row>
    <row r="35" spans="1:32" ht="4.5" customHeight="1">
      <c r="A35" s="107"/>
      <c r="B35" s="116"/>
      <c r="C35" s="253"/>
      <c r="D35" s="254"/>
      <c r="E35" s="458"/>
      <c r="F35" s="459"/>
      <c r="G35" s="459"/>
      <c r="H35" s="459"/>
      <c r="I35" s="459"/>
      <c r="J35" s="459"/>
      <c r="K35" s="459"/>
      <c r="L35" s="459"/>
      <c r="M35" s="459"/>
      <c r="N35" s="460"/>
      <c r="O35" s="105"/>
      <c r="P35" s="106"/>
      <c r="Q35" s="107"/>
      <c r="R35" s="107"/>
      <c r="S35" s="107"/>
      <c r="T35" s="107"/>
      <c r="U35" s="107"/>
      <c r="V35" s="107"/>
      <c r="W35" s="107"/>
      <c r="X35" s="108"/>
      <c r="Y35" s="44" t="s">
        <v>8</v>
      </c>
      <c r="Z35" s="6"/>
      <c r="AA35" s="6"/>
      <c r="AB35" s="6"/>
      <c r="AC35" s="6"/>
      <c r="AD35" s="6"/>
      <c r="AE35" s="6"/>
      <c r="AF35" s="6"/>
    </row>
    <row r="36" spans="1:32" ht="12.75" customHeight="1">
      <c r="A36" s="203" t="s">
        <v>77</v>
      </c>
      <c r="B36" s="203"/>
      <c r="C36" s="203"/>
      <c r="D36" s="204"/>
      <c r="E36" s="330" t="s">
        <v>24</v>
      </c>
      <c r="F36" s="331"/>
      <c r="G36" s="330" t="s">
        <v>32</v>
      </c>
      <c r="H36" s="330"/>
      <c r="I36" s="330"/>
      <c r="J36" s="330"/>
      <c r="K36" s="330"/>
      <c r="L36" s="330"/>
      <c r="M36" s="330"/>
      <c r="N36" s="330"/>
      <c r="O36" s="299" t="s">
        <v>116</v>
      </c>
      <c r="P36" s="299"/>
      <c r="Q36" s="299"/>
      <c r="R36" s="299" t="s">
        <v>17</v>
      </c>
      <c r="S36" s="299"/>
      <c r="T36" s="299" t="s">
        <v>33</v>
      </c>
      <c r="U36" s="299"/>
      <c r="V36" s="372" t="s">
        <v>34</v>
      </c>
      <c r="W36" s="372"/>
      <c r="X36" s="373"/>
      <c r="Y36" s="45"/>
      <c r="Z36" s="6"/>
      <c r="AA36" s="6"/>
      <c r="AB36" s="6"/>
      <c r="AC36" s="6"/>
      <c r="AD36" s="6"/>
      <c r="AE36" s="6"/>
      <c r="AF36" s="6"/>
    </row>
    <row r="37" spans="1:32" ht="12.75" customHeight="1">
      <c r="A37" s="205"/>
      <c r="B37" s="205"/>
      <c r="C37" s="205"/>
      <c r="D37" s="206"/>
      <c r="E37" s="46">
        <v>20</v>
      </c>
      <c r="F37" s="115">
        <v>24</v>
      </c>
      <c r="G37" s="350"/>
      <c r="H37" s="350"/>
      <c r="I37" s="350"/>
      <c r="J37" s="350"/>
      <c r="K37" s="350"/>
      <c r="L37" s="350"/>
      <c r="M37" s="350"/>
      <c r="N37" s="350"/>
      <c r="O37" s="348"/>
      <c r="P37" s="348"/>
      <c r="Q37" s="348"/>
      <c r="R37" s="348"/>
      <c r="S37" s="348"/>
      <c r="T37" s="300"/>
      <c r="U37" s="300"/>
      <c r="V37" s="374"/>
      <c r="W37" s="374"/>
      <c r="X37" s="375"/>
      <c r="Y37" s="45"/>
      <c r="Z37" s="6"/>
      <c r="AA37" s="6"/>
      <c r="AB37" s="6"/>
      <c r="AC37" s="6"/>
      <c r="AD37" s="6"/>
      <c r="AE37" s="6"/>
      <c r="AF37" s="6"/>
    </row>
    <row r="38" spans="1:32" ht="12.75" customHeight="1" thickBot="1">
      <c r="A38" s="207"/>
      <c r="B38" s="207"/>
      <c r="C38" s="207"/>
      <c r="D38" s="208"/>
      <c r="E38" s="47" t="s">
        <v>35</v>
      </c>
      <c r="F38" s="47" t="s">
        <v>36</v>
      </c>
      <c r="G38" s="214"/>
      <c r="H38" s="215"/>
      <c r="I38" s="216"/>
      <c r="J38" s="217"/>
      <c r="K38" s="349"/>
      <c r="L38" s="349"/>
      <c r="M38" s="349"/>
      <c r="N38" s="349"/>
      <c r="O38" s="349" t="s">
        <v>37</v>
      </c>
      <c r="P38" s="349"/>
      <c r="Q38" s="47"/>
      <c r="R38" s="47" t="s">
        <v>38</v>
      </c>
      <c r="S38" s="47" t="s">
        <v>39</v>
      </c>
      <c r="T38" s="301"/>
      <c r="U38" s="301"/>
      <c r="V38" s="376"/>
      <c r="W38" s="376"/>
      <c r="X38" s="377"/>
      <c r="Y38" s="45"/>
      <c r="Z38" s="6"/>
      <c r="AA38" s="6"/>
      <c r="AB38" s="6"/>
      <c r="AC38" s="6"/>
      <c r="AD38" s="6"/>
      <c r="AE38" s="6"/>
      <c r="AF38" s="6"/>
    </row>
    <row r="39" spans="1:32" ht="12.75" customHeight="1" thickTop="1">
      <c r="A39" s="256"/>
      <c r="B39" s="256"/>
      <c r="C39" s="256"/>
      <c r="D39" s="257"/>
      <c r="E39" s="110"/>
      <c r="F39" s="111"/>
      <c r="G39" s="181"/>
      <c r="H39" s="182"/>
      <c r="I39" s="183"/>
      <c r="J39" s="184"/>
      <c r="K39" s="451"/>
      <c r="L39" s="298"/>
      <c r="M39" s="297"/>
      <c r="N39" s="298"/>
      <c r="O39" s="302"/>
      <c r="P39" s="303"/>
      <c r="Q39" s="131"/>
      <c r="R39" s="109"/>
      <c r="S39" s="81">
        <f>D73</f>
        <v>0</v>
      </c>
      <c r="T39" s="370"/>
      <c r="U39" s="371"/>
      <c r="V39" s="290">
        <f>SUM(S39:T39)</f>
        <v>0</v>
      </c>
      <c r="W39" s="291"/>
      <c r="X39" s="291"/>
      <c r="Y39" s="45"/>
      <c r="Z39" s="6"/>
      <c r="AA39" s="6"/>
      <c r="AB39" s="6"/>
      <c r="AC39" s="6"/>
      <c r="AD39" s="6"/>
      <c r="AE39" s="6"/>
      <c r="AF39" s="6"/>
    </row>
    <row r="40" spans="1:32" ht="12.75" customHeight="1">
      <c r="A40" s="211"/>
      <c r="B40" s="211"/>
      <c r="C40" s="211"/>
      <c r="D40" s="211"/>
      <c r="E40" s="112"/>
      <c r="F40" s="113"/>
      <c r="G40" s="185"/>
      <c r="H40" s="186"/>
      <c r="I40" s="187"/>
      <c r="J40" s="188"/>
      <c r="K40" s="378"/>
      <c r="L40" s="363"/>
      <c r="M40" s="362"/>
      <c r="N40" s="363"/>
      <c r="O40" s="364" t="s">
        <v>94</v>
      </c>
      <c r="P40" s="365"/>
      <c r="Q40" s="365"/>
      <c r="R40" s="365"/>
      <c r="S40" s="365"/>
      <c r="T40" s="365"/>
      <c r="U40" s="366"/>
      <c r="V40" s="383"/>
      <c r="W40" s="384"/>
      <c r="X40" s="384"/>
      <c r="Y40" s="45"/>
      <c r="Z40" s="6"/>
      <c r="AA40" s="6"/>
      <c r="AB40" s="6"/>
      <c r="AC40" s="6"/>
      <c r="AD40" s="6"/>
      <c r="AE40" s="6"/>
      <c r="AF40" s="6"/>
    </row>
    <row r="41" spans="1:32" ht="12.75" customHeight="1">
      <c r="A41" s="211"/>
      <c r="B41" s="211"/>
      <c r="C41" s="211"/>
      <c r="D41" s="211"/>
      <c r="E41" s="112"/>
      <c r="F41" s="113"/>
      <c r="G41" s="185"/>
      <c r="H41" s="186"/>
      <c r="I41" s="187"/>
      <c r="J41" s="188"/>
      <c r="K41" s="378"/>
      <c r="L41" s="363"/>
      <c r="M41" s="362" t="s">
        <v>31</v>
      </c>
      <c r="N41" s="363"/>
      <c r="O41" s="367"/>
      <c r="P41" s="368"/>
      <c r="Q41" s="368"/>
      <c r="R41" s="368"/>
      <c r="S41" s="368"/>
      <c r="T41" s="368"/>
      <c r="U41" s="369"/>
      <c r="V41" s="383"/>
      <c r="W41" s="384"/>
      <c r="X41" s="384"/>
      <c r="Y41" s="45"/>
      <c r="Z41" s="6"/>
      <c r="AA41" s="6"/>
      <c r="AB41" s="6"/>
      <c r="AC41" s="6"/>
      <c r="AD41" s="6"/>
      <c r="AE41" s="6"/>
      <c r="AF41" s="6"/>
    </row>
    <row r="42" spans="1:32" ht="14.25">
      <c r="A42" s="211"/>
      <c r="B42" s="211"/>
      <c r="C42" s="211"/>
      <c r="D42" s="211"/>
      <c r="E42" s="112"/>
      <c r="F42" s="113"/>
      <c r="G42" s="185"/>
      <c r="H42" s="186"/>
      <c r="I42" s="193"/>
      <c r="J42" s="194"/>
      <c r="K42" s="378"/>
      <c r="L42" s="363"/>
      <c r="M42" s="362"/>
      <c r="N42" s="363"/>
      <c r="O42" s="367"/>
      <c r="P42" s="368"/>
      <c r="Q42" s="368"/>
      <c r="R42" s="368"/>
      <c r="S42" s="368"/>
      <c r="T42" s="368"/>
      <c r="U42" s="369"/>
      <c r="V42" s="383"/>
      <c r="W42" s="384"/>
      <c r="X42" s="384"/>
      <c r="Y42" s="45"/>
      <c r="Z42" s="6"/>
      <c r="AA42" s="6"/>
      <c r="AB42" s="6"/>
      <c r="AC42" s="6"/>
      <c r="AD42" s="6"/>
      <c r="AE42" s="6"/>
      <c r="AF42" s="6"/>
    </row>
    <row r="43" spans="1:32" ht="14.25">
      <c r="A43" s="211"/>
      <c r="B43" s="211"/>
      <c r="C43" s="211"/>
      <c r="D43" s="211"/>
      <c r="E43" s="112"/>
      <c r="F43" s="113"/>
      <c r="G43" s="185"/>
      <c r="H43" s="186"/>
      <c r="I43" s="187"/>
      <c r="J43" s="188"/>
      <c r="K43" s="378"/>
      <c r="L43" s="363"/>
      <c r="M43" s="382"/>
      <c r="N43" s="202"/>
      <c r="O43" s="367"/>
      <c r="P43" s="368"/>
      <c r="Q43" s="368"/>
      <c r="R43" s="368"/>
      <c r="S43" s="368"/>
      <c r="T43" s="368"/>
      <c r="U43" s="369"/>
      <c r="V43" s="415"/>
      <c r="W43" s="416"/>
      <c r="X43" s="416"/>
      <c r="Y43" s="48"/>
      <c r="Z43" s="6"/>
      <c r="AA43" s="6"/>
      <c r="AB43" s="6"/>
      <c r="AC43" s="6"/>
      <c r="AD43" s="6"/>
      <c r="AE43" s="6"/>
      <c r="AF43" s="6"/>
    </row>
    <row r="44" spans="1:32" ht="12.75" customHeight="1">
      <c r="A44" s="211"/>
      <c r="B44" s="211"/>
      <c r="C44" s="211"/>
      <c r="D44" s="211"/>
      <c r="E44" s="112"/>
      <c r="F44" s="112"/>
      <c r="G44" s="185"/>
      <c r="H44" s="186"/>
      <c r="I44" s="193"/>
      <c r="J44" s="194"/>
      <c r="K44" s="378"/>
      <c r="L44" s="363"/>
      <c r="M44" s="201"/>
      <c r="N44" s="202"/>
      <c r="O44" s="123"/>
      <c r="P44" s="379" t="s">
        <v>85</v>
      </c>
      <c r="Q44" s="365"/>
      <c r="R44" s="365"/>
      <c r="S44" s="365"/>
      <c r="T44" s="365"/>
      <c r="U44" s="366"/>
      <c r="V44" s="417"/>
      <c r="W44" s="418"/>
      <c r="X44" s="418"/>
      <c r="Y44" s="49"/>
      <c r="Z44" s="6"/>
      <c r="AA44" s="6"/>
      <c r="AB44" s="6"/>
      <c r="AC44" s="6"/>
      <c r="AD44" s="6"/>
      <c r="AE44" s="6"/>
      <c r="AF44" s="6"/>
    </row>
    <row r="45" spans="1:32" ht="12.75" customHeight="1" thickBot="1">
      <c r="A45" s="255"/>
      <c r="B45" s="255"/>
      <c r="C45" s="255"/>
      <c r="D45" s="255"/>
      <c r="E45" s="114"/>
      <c r="F45" s="114"/>
      <c r="G45" s="189"/>
      <c r="H45" s="190"/>
      <c r="I45" s="191"/>
      <c r="J45" s="192"/>
      <c r="K45" s="358"/>
      <c r="L45" s="359"/>
      <c r="M45" s="358"/>
      <c r="N45" s="359"/>
      <c r="O45" s="121"/>
      <c r="P45" s="380"/>
      <c r="Q45" s="380"/>
      <c r="R45" s="380"/>
      <c r="S45" s="380"/>
      <c r="T45" s="380"/>
      <c r="U45" s="381"/>
      <c r="V45" s="437"/>
      <c r="W45" s="438"/>
      <c r="X45" s="438"/>
      <c r="Y45" s="49"/>
      <c r="Z45" s="6"/>
      <c r="AA45" s="6"/>
      <c r="AB45" s="6"/>
      <c r="AC45" s="6"/>
      <c r="AD45" s="6"/>
      <c r="AE45" s="6"/>
      <c r="AF45" s="6"/>
    </row>
    <row r="46" spans="1:32" ht="21.75" customHeight="1" thickBot="1" thickTop="1">
      <c r="A46" s="212" t="s">
        <v>40</v>
      </c>
      <c r="B46" s="212"/>
      <c r="C46" s="212"/>
      <c r="D46" s="212"/>
      <c r="E46" s="50"/>
      <c r="F46" s="83"/>
      <c r="G46" s="425">
        <f>SUM(G39:J45)</f>
        <v>0</v>
      </c>
      <c r="H46" s="426"/>
      <c r="I46" s="427"/>
      <c r="J46" s="428"/>
      <c r="K46" s="429" t="s">
        <v>41</v>
      </c>
      <c r="L46" s="430"/>
      <c r="M46" s="430"/>
      <c r="N46" s="431"/>
      <c r="O46" s="439">
        <f>SUM(O39:O45)</f>
        <v>0</v>
      </c>
      <c r="P46" s="357"/>
      <c r="Q46" s="132"/>
      <c r="R46" s="80" t="s">
        <v>31</v>
      </c>
      <c r="S46" s="82">
        <f>D73</f>
        <v>0</v>
      </c>
      <c r="T46" s="356">
        <f>SUM(T39:T45)</f>
        <v>0</v>
      </c>
      <c r="U46" s="357"/>
      <c r="V46" s="360">
        <f>SUM(S46:T47)</f>
        <v>0</v>
      </c>
      <c r="W46" s="361"/>
      <c r="X46" s="361"/>
      <c r="Y46" s="51" t="s">
        <v>8</v>
      </c>
      <c r="Z46" s="6"/>
      <c r="AA46" s="6"/>
      <c r="AB46" s="6"/>
      <c r="AC46" s="6"/>
      <c r="AD46" s="6"/>
      <c r="AE46" s="6"/>
      <c r="AF46" s="6"/>
    </row>
    <row r="47" spans="1:32" ht="16.5" customHeight="1" thickTop="1">
      <c r="A47" s="52"/>
      <c r="B47" s="84"/>
      <c r="C47" s="84"/>
      <c r="D47" s="84"/>
      <c r="E47" s="84"/>
      <c r="F47" s="84"/>
      <c r="G47" s="84"/>
      <c r="H47" s="195">
        <f>SUM(G46:I46)</f>
        <v>0</v>
      </c>
      <c r="I47" s="195"/>
      <c r="J47" s="195"/>
      <c r="K47" s="414" t="s">
        <v>42</v>
      </c>
      <c r="L47" s="414"/>
      <c r="M47" s="414"/>
      <c r="N47" s="414"/>
      <c r="O47" s="449" t="s">
        <v>43</v>
      </c>
      <c r="P47" s="449"/>
      <c r="Q47" s="117">
        <v>0.67</v>
      </c>
      <c r="R47" s="53"/>
      <c r="S47" s="414" t="s">
        <v>44</v>
      </c>
      <c r="T47" s="414"/>
      <c r="U47" s="414"/>
      <c r="V47" s="440">
        <f>ROUND(H47*Q47,2)</f>
        <v>0</v>
      </c>
      <c r="W47" s="440"/>
      <c r="X47" s="440"/>
      <c r="Y47" s="51" t="s">
        <v>8</v>
      </c>
      <c r="Z47" s="6"/>
      <c r="AA47" s="6"/>
      <c r="AB47" s="6"/>
      <c r="AC47" s="6"/>
      <c r="AD47" s="6"/>
      <c r="AE47" s="6"/>
      <c r="AF47" s="6"/>
    </row>
    <row r="48" spans="2:32" ht="4.5" customHeight="1">
      <c r="B48" s="54"/>
      <c r="K48" s="2"/>
      <c r="L48" s="2"/>
      <c r="M48" s="2"/>
      <c r="N48" s="2"/>
      <c r="O48" s="2"/>
      <c r="P48" s="2"/>
      <c r="Q48" s="2"/>
      <c r="R48" s="2"/>
      <c r="S48" s="2"/>
      <c r="T48" s="2"/>
      <c r="U48" s="2"/>
      <c r="V48" s="2"/>
      <c r="W48" s="2"/>
      <c r="X48" s="2"/>
      <c r="Y48" s="6"/>
      <c r="Z48" s="6"/>
      <c r="AA48" s="6"/>
      <c r="AB48" s="6"/>
      <c r="AC48" s="6"/>
      <c r="AD48" s="6"/>
      <c r="AE48" s="6"/>
      <c r="AF48" s="6"/>
    </row>
    <row r="49" spans="1:32" ht="12.75" customHeight="1" thickBot="1">
      <c r="A49" s="126" t="s">
        <v>86</v>
      </c>
      <c r="B49" s="124"/>
      <c r="C49" s="124"/>
      <c r="D49" s="124"/>
      <c r="E49" s="129"/>
      <c r="F49" s="127" t="s">
        <v>87</v>
      </c>
      <c r="G49" s="125"/>
      <c r="H49" s="125"/>
      <c r="I49" s="125"/>
      <c r="J49" s="125"/>
      <c r="K49" s="125"/>
      <c r="L49" s="125"/>
      <c r="M49" s="125"/>
      <c r="N49" s="125"/>
      <c r="O49" s="129"/>
      <c r="P49" s="130"/>
      <c r="Q49" s="130"/>
      <c r="R49" s="128"/>
      <c r="S49" s="128"/>
      <c r="T49" s="122" t="s">
        <v>45</v>
      </c>
      <c r="U49" s="445"/>
      <c r="V49" s="445"/>
      <c r="W49" s="445"/>
      <c r="X49" s="445"/>
      <c r="Y49" s="6"/>
      <c r="Z49" s="6"/>
      <c r="AA49" s="6"/>
      <c r="AB49" s="6"/>
      <c r="AC49" s="6"/>
      <c r="AD49" s="6"/>
      <c r="AE49" s="6"/>
      <c r="AF49" s="6"/>
    </row>
    <row r="50" spans="1:32" ht="13.5" customHeight="1" thickTop="1">
      <c r="A50" s="433" t="s">
        <v>46</v>
      </c>
      <c r="B50" s="433"/>
      <c r="C50" s="433"/>
      <c r="D50" s="433"/>
      <c r="E50" s="433"/>
      <c r="F50" s="433"/>
      <c r="G50" s="433"/>
      <c r="H50" s="433"/>
      <c r="I50" s="433"/>
      <c r="J50" s="433"/>
      <c r="K50" s="43"/>
      <c r="L50" s="432" t="s">
        <v>84</v>
      </c>
      <c r="M50" s="433"/>
      <c r="N50" s="433"/>
      <c r="O50" s="433"/>
      <c r="P50" s="433"/>
      <c r="Q50" s="434"/>
      <c r="R50" s="434"/>
      <c r="S50" s="434"/>
      <c r="T50" s="434"/>
      <c r="U50" s="433"/>
      <c r="V50" s="433"/>
      <c r="W50" s="433"/>
      <c r="X50" s="433"/>
      <c r="Y50" s="6"/>
      <c r="Z50" s="6"/>
      <c r="AA50" s="6"/>
      <c r="AB50" s="6"/>
      <c r="AC50" s="6"/>
      <c r="AD50" s="6"/>
      <c r="AE50" s="6"/>
      <c r="AF50" s="6"/>
    </row>
    <row r="51" spans="1:32" ht="12.75" customHeight="1">
      <c r="A51" s="450" t="s">
        <v>103</v>
      </c>
      <c r="B51" s="450"/>
      <c r="C51" s="450"/>
      <c r="D51" s="450"/>
      <c r="E51" s="450"/>
      <c r="F51" s="450"/>
      <c r="G51" s="248"/>
      <c r="H51" s="248"/>
      <c r="I51" s="248"/>
      <c r="J51" s="248"/>
      <c r="K51" s="43"/>
      <c r="L51" s="443" t="s">
        <v>74</v>
      </c>
      <c r="M51" s="444"/>
      <c r="N51" s="444"/>
      <c r="O51" s="444"/>
      <c r="P51" s="444"/>
      <c r="Q51" s="441" t="s">
        <v>97</v>
      </c>
      <c r="R51" s="441"/>
      <c r="S51" s="442"/>
      <c r="T51" s="134">
        <v>0</v>
      </c>
      <c r="U51" s="392"/>
      <c r="V51" s="392"/>
      <c r="W51" s="392"/>
      <c r="X51" s="392"/>
      <c r="Y51" s="6"/>
      <c r="Z51" s="6"/>
      <c r="AA51" s="6"/>
      <c r="AB51" s="6"/>
      <c r="AC51" s="6"/>
      <c r="AD51" s="6"/>
      <c r="AE51" s="6"/>
      <c r="AF51" s="6"/>
    </row>
    <row r="52" spans="1:32" ht="12.75" customHeight="1">
      <c r="A52" s="246" t="s">
        <v>47</v>
      </c>
      <c r="B52" s="246"/>
      <c r="C52" s="246"/>
      <c r="D52" s="246"/>
      <c r="E52" s="246"/>
      <c r="F52" s="246"/>
      <c r="G52" s="248"/>
      <c r="H52" s="248"/>
      <c r="I52" s="248"/>
      <c r="J52" s="248"/>
      <c r="K52" s="55"/>
      <c r="L52" s="435" t="s">
        <v>98</v>
      </c>
      <c r="M52" s="448"/>
      <c r="N52" s="448"/>
      <c r="O52" s="448"/>
      <c r="P52" s="448"/>
      <c r="Q52" s="446" t="s">
        <v>99</v>
      </c>
      <c r="R52" s="447"/>
      <c r="S52" s="447"/>
      <c r="T52" s="133">
        <v>0</v>
      </c>
      <c r="U52" s="392"/>
      <c r="V52" s="392"/>
      <c r="W52" s="392"/>
      <c r="X52" s="392"/>
      <c r="Y52" s="6"/>
      <c r="Z52" s="6"/>
      <c r="AA52" s="6"/>
      <c r="AB52" s="6"/>
      <c r="AC52" s="6"/>
      <c r="AD52" s="6"/>
      <c r="AE52" s="6"/>
      <c r="AF52" s="6"/>
    </row>
    <row r="53" spans="1:32" ht="12.75" customHeight="1">
      <c r="A53" s="246" t="s">
        <v>102</v>
      </c>
      <c r="B53" s="246"/>
      <c r="C53" s="246"/>
      <c r="D53" s="246"/>
      <c r="E53" s="246"/>
      <c r="F53" s="246"/>
      <c r="G53" s="248"/>
      <c r="H53" s="248"/>
      <c r="I53" s="248"/>
      <c r="J53" s="248"/>
      <c r="K53" s="55"/>
      <c r="L53" s="435" t="s">
        <v>75</v>
      </c>
      <c r="M53" s="448"/>
      <c r="N53" s="448"/>
      <c r="O53" s="448"/>
      <c r="P53" s="448"/>
      <c r="Q53" s="446" t="s">
        <v>100</v>
      </c>
      <c r="R53" s="447"/>
      <c r="S53" s="447"/>
      <c r="T53" s="133">
        <v>0</v>
      </c>
      <c r="U53" s="392"/>
      <c r="V53" s="392"/>
      <c r="W53" s="392"/>
      <c r="X53" s="392"/>
      <c r="Y53" s="6"/>
      <c r="Z53" s="6"/>
      <c r="AA53" s="6"/>
      <c r="AB53" s="6"/>
      <c r="AC53" s="6"/>
      <c r="AD53" s="6"/>
      <c r="AE53" s="6"/>
      <c r="AF53" s="6"/>
    </row>
    <row r="54" spans="1:32" ht="12.75" customHeight="1">
      <c r="A54" s="246" t="s">
        <v>48</v>
      </c>
      <c r="B54" s="246"/>
      <c r="C54" s="246"/>
      <c r="D54" s="246"/>
      <c r="E54" s="246"/>
      <c r="F54" s="246"/>
      <c r="G54" s="248"/>
      <c r="H54" s="248"/>
      <c r="I54" s="248"/>
      <c r="J54" s="248"/>
      <c r="K54" s="55"/>
      <c r="L54" s="435" t="s">
        <v>76</v>
      </c>
      <c r="M54" s="436"/>
      <c r="N54" s="436"/>
      <c r="O54" s="436"/>
      <c r="P54" s="436"/>
      <c r="Q54" s="436"/>
      <c r="R54" s="436"/>
      <c r="S54" s="436"/>
      <c r="T54" s="436"/>
      <c r="U54" s="392"/>
      <c r="V54" s="392"/>
      <c r="W54" s="392"/>
      <c r="X54" s="392"/>
      <c r="Y54" s="6"/>
      <c r="Z54" s="6"/>
      <c r="AA54" s="6"/>
      <c r="AB54" s="6"/>
      <c r="AC54" s="6"/>
      <c r="AD54" s="6"/>
      <c r="AE54" s="6"/>
      <c r="AF54" s="6"/>
    </row>
    <row r="55" spans="1:32" ht="12.75" customHeight="1">
      <c r="A55" s="246" t="s">
        <v>49</v>
      </c>
      <c r="B55" s="246"/>
      <c r="C55" s="246"/>
      <c r="D55" s="246"/>
      <c r="E55" s="246"/>
      <c r="F55" s="246"/>
      <c r="G55" s="248"/>
      <c r="H55" s="248"/>
      <c r="I55" s="248"/>
      <c r="J55" s="248"/>
      <c r="K55" s="56"/>
      <c r="L55" s="435" t="s">
        <v>101</v>
      </c>
      <c r="M55" s="436"/>
      <c r="N55" s="436"/>
      <c r="O55" s="436"/>
      <c r="P55" s="436"/>
      <c r="Q55" s="436"/>
      <c r="R55" s="436"/>
      <c r="S55" s="436"/>
      <c r="T55" s="436"/>
      <c r="U55" s="392"/>
      <c r="V55" s="392"/>
      <c r="W55" s="392"/>
      <c r="X55" s="392"/>
      <c r="Y55" s="6"/>
      <c r="Z55" s="6"/>
      <c r="AA55" s="6"/>
      <c r="AB55" s="6"/>
      <c r="AC55" s="6"/>
      <c r="AD55" s="6"/>
      <c r="AE55" s="6"/>
      <c r="AF55" s="6"/>
    </row>
    <row r="56" spans="1:32" ht="12.75" customHeight="1">
      <c r="A56" s="247" t="s">
        <v>78</v>
      </c>
      <c r="B56" s="247"/>
      <c r="C56" s="247"/>
      <c r="D56" s="247"/>
      <c r="E56" s="247"/>
      <c r="F56" s="247"/>
      <c r="G56" s="247"/>
      <c r="H56" s="247"/>
      <c r="I56" s="247"/>
      <c r="J56" s="247"/>
      <c r="K56" s="55"/>
      <c r="L56" s="57"/>
      <c r="M56" s="43"/>
      <c r="N56" s="43"/>
      <c r="O56" s="43"/>
      <c r="P56" s="43"/>
      <c r="Q56" s="43"/>
      <c r="R56" s="43"/>
      <c r="S56" s="390" t="s">
        <v>50</v>
      </c>
      <c r="T56" s="390"/>
      <c r="U56" s="391"/>
      <c r="V56" s="393">
        <f>SUM(U51:U55)</f>
        <v>0</v>
      </c>
      <c r="W56" s="394"/>
      <c r="X56" s="394"/>
      <c r="Y56" s="6"/>
      <c r="Z56" s="6"/>
      <c r="AA56" s="6"/>
      <c r="AB56" s="6"/>
      <c r="AC56" s="6"/>
      <c r="AD56" s="6"/>
      <c r="AE56" s="6"/>
      <c r="AF56" s="6"/>
    </row>
    <row r="57" spans="1:32" ht="12.75" customHeight="1">
      <c r="A57" s="419" t="s">
        <v>8</v>
      </c>
      <c r="B57" s="419"/>
      <c r="C57" s="419"/>
      <c r="D57" s="419"/>
      <c r="E57" s="419"/>
      <c r="F57" s="419"/>
      <c r="G57" s="419"/>
      <c r="H57" s="419"/>
      <c r="I57" s="419"/>
      <c r="J57" s="419"/>
      <c r="K57" s="55"/>
      <c r="L57" s="55"/>
      <c r="M57" s="55"/>
      <c r="N57" s="55"/>
      <c r="O57" s="55"/>
      <c r="P57" s="55"/>
      <c r="Q57" s="55"/>
      <c r="R57" s="412" t="s">
        <v>51</v>
      </c>
      <c r="S57" s="412"/>
      <c r="T57" s="412"/>
      <c r="U57" s="413"/>
      <c r="V57" s="393">
        <f>SUM(G51:J55)</f>
        <v>0</v>
      </c>
      <c r="W57" s="394"/>
      <c r="X57" s="394"/>
      <c r="Y57" s="6"/>
      <c r="Z57" s="6"/>
      <c r="AA57" s="6"/>
      <c r="AB57" s="6"/>
      <c r="AC57" s="6"/>
      <c r="AD57" s="6"/>
      <c r="AE57" s="6"/>
      <c r="AF57" s="6"/>
    </row>
    <row r="58" spans="1:32" ht="14.25" customHeight="1">
      <c r="A58" s="419" t="s">
        <v>8</v>
      </c>
      <c r="B58" s="419"/>
      <c r="C58" s="419"/>
      <c r="D58" s="419"/>
      <c r="E58" s="419"/>
      <c r="F58" s="419"/>
      <c r="G58" s="419"/>
      <c r="H58" s="419"/>
      <c r="I58" s="419"/>
      <c r="J58" s="419"/>
      <c r="K58" s="55"/>
      <c r="L58" s="55"/>
      <c r="M58" s="55"/>
      <c r="N58" s="55"/>
      <c r="O58" s="55"/>
      <c r="P58" s="55"/>
      <c r="Q58" s="55"/>
      <c r="R58" s="412" t="s">
        <v>52</v>
      </c>
      <c r="S58" s="412"/>
      <c r="T58" s="412"/>
      <c r="U58" s="413"/>
      <c r="V58" s="399">
        <f>SUM(V46,V47,V56,V57,U49)</f>
        <v>0</v>
      </c>
      <c r="W58" s="400"/>
      <c r="X58" s="400"/>
      <c r="Y58" s="6"/>
      <c r="Z58" s="6"/>
      <c r="AA58" s="6"/>
      <c r="AB58" s="6"/>
      <c r="AC58" s="6"/>
      <c r="AD58" s="6"/>
      <c r="AE58" s="6"/>
      <c r="AF58" s="6"/>
    </row>
    <row r="59" spans="1:32" ht="15" customHeight="1">
      <c r="A59" s="422" t="s">
        <v>53</v>
      </c>
      <c r="B59" s="342"/>
      <c r="C59" s="342"/>
      <c r="D59" s="342"/>
      <c r="E59" s="342"/>
      <c r="F59" s="342"/>
      <c r="G59" s="342"/>
      <c r="H59" s="342"/>
      <c r="I59" s="342"/>
      <c r="J59" s="342"/>
      <c r="K59" s="342"/>
      <c r="L59" s="342"/>
      <c r="M59" s="342"/>
      <c r="N59" s="403" t="s">
        <v>54</v>
      </c>
      <c r="O59" s="404"/>
      <c r="P59" s="404"/>
      <c r="Q59" s="404"/>
      <c r="R59" s="404"/>
      <c r="S59" s="56"/>
      <c r="T59" s="56"/>
      <c r="U59" s="56"/>
      <c r="V59" s="56"/>
      <c r="W59" s="56"/>
      <c r="X59" s="58"/>
      <c r="Y59" s="6"/>
      <c r="Z59" s="6"/>
      <c r="AA59" s="6"/>
      <c r="AB59" s="6"/>
      <c r="AC59" s="6"/>
      <c r="AD59" s="6"/>
      <c r="AE59" s="6"/>
      <c r="AF59" s="6"/>
    </row>
    <row r="60" spans="1:32" ht="11.25" customHeight="1">
      <c r="A60" s="423"/>
      <c r="B60" s="424"/>
      <c r="C60" s="424"/>
      <c r="D60" s="424"/>
      <c r="E60" s="424"/>
      <c r="F60" s="424"/>
      <c r="G60" s="424"/>
      <c r="H60" s="424"/>
      <c r="I60" s="424"/>
      <c r="J60" s="424"/>
      <c r="K60" s="424"/>
      <c r="L60" s="424"/>
      <c r="M60" s="424"/>
      <c r="N60" s="405" t="s">
        <v>55</v>
      </c>
      <c r="O60" s="406"/>
      <c r="P60" s="406"/>
      <c r="Q60" s="406"/>
      <c r="R60" s="406"/>
      <c r="S60" s="406"/>
      <c r="T60" s="407"/>
      <c r="U60" s="407"/>
      <c r="V60" s="407"/>
      <c r="W60" s="407"/>
      <c r="X60" s="408"/>
      <c r="Y60" s="6"/>
      <c r="Z60" s="6"/>
      <c r="AA60" s="6"/>
      <c r="AB60" s="6"/>
      <c r="AC60" s="6"/>
      <c r="AD60" s="6"/>
      <c r="AE60" s="6"/>
      <c r="AF60" s="6"/>
    </row>
    <row r="61" spans="1:32" ht="4.5" customHeight="1">
      <c r="A61" s="20"/>
      <c r="B61" s="420">
        <f>C5</f>
        <v>0</v>
      </c>
      <c r="C61" s="420"/>
      <c r="D61" s="420"/>
      <c r="E61" s="20"/>
      <c r="F61" s="20"/>
      <c r="G61" s="20"/>
      <c r="H61" s="20"/>
      <c r="I61" s="20"/>
      <c r="J61" s="20"/>
      <c r="K61" s="20"/>
      <c r="L61" s="20"/>
      <c r="M61" s="20"/>
      <c r="N61" s="59"/>
      <c r="O61" s="60"/>
      <c r="P61" s="60"/>
      <c r="Q61" s="60"/>
      <c r="R61" s="60"/>
      <c r="S61" s="60"/>
      <c r="T61" s="28"/>
      <c r="U61" s="28"/>
      <c r="V61" s="28"/>
      <c r="W61" s="28"/>
      <c r="X61" s="29"/>
      <c r="Y61" s="6"/>
      <c r="Z61" s="6"/>
      <c r="AA61" s="6"/>
      <c r="AB61" s="6"/>
      <c r="AC61" s="6"/>
      <c r="AD61" s="6"/>
      <c r="AE61" s="6"/>
      <c r="AF61" s="6"/>
    </row>
    <row r="62" spans="1:32" ht="8.25" customHeight="1">
      <c r="A62" s="20" t="s">
        <v>56</v>
      </c>
      <c r="B62" s="421"/>
      <c r="C62" s="421"/>
      <c r="D62" s="421"/>
      <c r="E62" s="20" t="s">
        <v>57</v>
      </c>
      <c r="F62" s="20"/>
      <c r="G62" s="20"/>
      <c r="H62" s="20"/>
      <c r="I62" s="20"/>
      <c r="J62" s="20"/>
      <c r="K62" s="20"/>
      <c r="L62" s="20"/>
      <c r="M62" s="20"/>
      <c r="N62" s="61"/>
      <c r="O62" s="62"/>
      <c r="P62" s="62"/>
      <c r="Q62" s="62"/>
      <c r="R62" s="62"/>
      <c r="S62" s="62"/>
      <c r="T62" s="63"/>
      <c r="U62" s="63"/>
      <c r="V62" s="63"/>
      <c r="W62" s="63"/>
      <c r="X62" s="64"/>
      <c r="Y62" s="6"/>
      <c r="Z62" s="6"/>
      <c r="AA62" s="6"/>
      <c r="AB62" s="6"/>
      <c r="AC62" s="6"/>
      <c r="AD62" s="6"/>
      <c r="AE62" s="6"/>
      <c r="AF62" s="6"/>
    </row>
    <row r="63" spans="1:32" ht="21.75" customHeight="1">
      <c r="A63" s="250" t="s">
        <v>131</v>
      </c>
      <c r="B63" s="250"/>
      <c r="C63" s="250"/>
      <c r="D63" s="250"/>
      <c r="E63" s="250"/>
      <c r="F63" s="250"/>
      <c r="G63" s="250"/>
      <c r="H63" s="250"/>
      <c r="I63" s="250"/>
      <c r="J63" s="250"/>
      <c r="K63" s="250"/>
      <c r="L63" s="250"/>
      <c r="M63" s="65"/>
      <c r="N63" s="409" t="s">
        <v>58</v>
      </c>
      <c r="O63" s="410"/>
      <c r="P63" s="410"/>
      <c r="Q63" s="410"/>
      <c r="R63" s="410"/>
      <c r="S63" s="410"/>
      <c r="T63" s="410"/>
      <c r="U63" s="410"/>
      <c r="V63" s="410"/>
      <c r="W63" s="410"/>
      <c r="X63" s="66"/>
      <c r="Y63" s="6"/>
      <c r="Z63" s="6"/>
      <c r="AA63" s="6"/>
      <c r="AB63" s="6"/>
      <c r="AC63" s="6"/>
      <c r="AD63" s="6"/>
      <c r="AE63" s="6"/>
      <c r="AF63" s="6"/>
    </row>
    <row r="64" spans="1:32" ht="12.75">
      <c r="A64" s="250"/>
      <c r="B64" s="250"/>
      <c r="C64" s="250"/>
      <c r="D64" s="250"/>
      <c r="E64" s="250"/>
      <c r="F64" s="250"/>
      <c r="G64" s="250"/>
      <c r="H64" s="250"/>
      <c r="I64" s="250"/>
      <c r="J64" s="250"/>
      <c r="K64" s="250"/>
      <c r="L64" s="250"/>
      <c r="M64" s="65"/>
      <c r="N64" s="67"/>
      <c r="O64" s="8"/>
      <c r="P64" s="8"/>
      <c r="Q64" s="8"/>
      <c r="R64" s="8"/>
      <c r="S64" s="8"/>
      <c r="T64" s="8"/>
      <c r="U64" s="8"/>
      <c r="V64" s="8"/>
      <c r="W64" s="8"/>
      <c r="X64" s="66"/>
      <c r="Y64" s="6"/>
      <c r="Z64" s="6"/>
      <c r="AA64" s="6"/>
      <c r="AB64" s="6"/>
      <c r="AC64" s="6"/>
      <c r="AD64" s="6"/>
      <c r="AE64" s="6"/>
      <c r="AF64" s="6"/>
    </row>
    <row r="65" spans="1:32" ht="15" customHeight="1">
      <c r="A65" s="397"/>
      <c r="B65" s="397"/>
      <c r="C65" s="397"/>
      <c r="D65" s="397"/>
      <c r="E65" s="397"/>
      <c r="F65" s="2"/>
      <c r="G65" s="43"/>
      <c r="H65" s="43"/>
      <c r="I65" s="43"/>
      <c r="J65" s="43"/>
      <c r="K65" s="43"/>
      <c r="L65" s="2"/>
      <c r="M65" s="8"/>
      <c r="N65" s="409" t="s">
        <v>59</v>
      </c>
      <c r="O65" s="410"/>
      <c r="P65" s="410"/>
      <c r="Q65" s="410"/>
      <c r="R65" s="410"/>
      <c r="S65" s="410"/>
      <c r="T65" s="410"/>
      <c r="U65" s="410"/>
      <c r="V65" s="410"/>
      <c r="W65" s="410"/>
      <c r="X65" s="411"/>
      <c r="Y65" s="6"/>
      <c r="Z65" s="6"/>
      <c r="AA65" s="6"/>
      <c r="AB65" s="6"/>
      <c r="AC65" s="6"/>
      <c r="AD65" s="6"/>
      <c r="AE65" s="6"/>
      <c r="AF65" s="6"/>
    </row>
    <row r="66" spans="1:32" ht="13.5" thickBot="1">
      <c r="A66" s="395" t="s">
        <v>60</v>
      </c>
      <c r="B66" s="395"/>
      <c r="C66" s="395"/>
      <c r="D66" s="395"/>
      <c r="E66" s="68"/>
      <c r="F66" s="68"/>
      <c r="G66" s="395" t="s">
        <v>24</v>
      </c>
      <c r="H66" s="395"/>
      <c r="I66" s="395"/>
      <c r="J66" s="395"/>
      <c r="K66" s="85"/>
      <c r="L66" s="2"/>
      <c r="M66" s="8"/>
      <c r="N66" s="396"/>
      <c r="O66" s="397"/>
      <c r="P66" s="397"/>
      <c r="Q66" s="397"/>
      <c r="R66" s="397"/>
      <c r="S66" s="397"/>
      <c r="T66" s="397"/>
      <c r="U66" s="397"/>
      <c r="V66" s="397"/>
      <c r="W66" s="397"/>
      <c r="X66" s="398"/>
      <c r="Y66" s="6"/>
      <c r="Z66" s="6"/>
      <c r="AA66" s="6"/>
      <c r="AB66" s="6"/>
      <c r="AC66" s="6"/>
      <c r="AD66" s="6"/>
      <c r="AE66" s="6"/>
      <c r="AF66" s="6"/>
    </row>
    <row r="67" spans="1:24" ht="15">
      <c r="A67" s="388" t="s">
        <v>61</v>
      </c>
      <c r="B67" s="389"/>
      <c r="C67" s="135">
        <f>R39</f>
        <v>0</v>
      </c>
      <c r="D67" s="136">
        <f>SUM(C67)</f>
        <v>0</v>
      </c>
      <c r="E67" s="137"/>
      <c r="F67" s="138" t="s">
        <v>31</v>
      </c>
      <c r="G67" s="385" t="s">
        <v>104</v>
      </c>
      <c r="H67" s="386"/>
      <c r="I67" s="386"/>
      <c r="J67" s="387"/>
      <c r="K67" s="166" t="s">
        <v>17</v>
      </c>
      <c r="L67" s="167"/>
      <c r="M67" s="168"/>
      <c r="N67" s="401" t="s">
        <v>62</v>
      </c>
      <c r="O67" s="401"/>
      <c r="P67" s="401"/>
      <c r="Q67" s="401"/>
      <c r="R67" s="401"/>
      <c r="S67" s="401"/>
      <c r="T67" s="401" t="s">
        <v>24</v>
      </c>
      <c r="U67" s="401"/>
      <c r="V67" s="401"/>
      <c r="W67" s="401"/>
      <c r="X67" s="401"/>
    </row>
    <row r="68" spans="1:24" ht="15">
      <c r="A68" s="209" t="s">
        <v>37</v>
      </c>
      <c r="B68" s="210"/>
      <c r="C68" s="139">
        <f>O39-2</f>
        <v>-2</v>
      </c>
      <c r="D68" s="140">
        <f>SUM(C68)</f>
        <v>-2</v>
      </c>
      <c r="E68" s="141" t="s">
        <v>29</v>
      </c>
      <c r="F68" s="142" t="s">
        <v>63</v>
      </c>
      <c r="G68" s="196" t="s">
        <v>105</v>
      </c>
      <c r="H68" s="197"/>
      <c r="I68" s="197"/>
      <c r="J68" s="198"/>
      <c r="K68" s="169" t="s">
        <v>106</v>
      </c>
      <c r="L68" s="170"/>
      <c r="M68" s="171"/>
      <c r="N68" s="402"/>
      <c r="O68" s="402"/>
      <c r="P68" s="402"/>
      <c r="Q68" s="402"/>
      <c r="R68" s="402"/>
      <c r="S68" s="402"/>
      <c r="T68" s="402"/>
      <c r="U68" s="402"/>
      <c r="V68" s="402"/>
      <c r="W68" s="402"/>
      <c r="X68" s="402"/>
    </row>
    <row r="69" spans="1:24" ht="15.75" thickBot="1">
      <c r="A69" s="213"/>
      <c r="B69" s="155"/>
      <c r="C69" s="143"/>
      <c r="D69" s="144">
        <f>PRODUCT(D67:D68)</f>
        <v>0</v>
      </c>
      <c r="E69" s="145"/>
      <c r="F69" s="146"/>
      <c r="G69" s="196" t="s">
        <v>107</v>
      </c>
      <c r="H69" s="197"/>
      <c r="I69" s="197"/>
      <c r="J69" s="198"/>
      <c r="K69" s="172" t="s">
        <v>108</v>
      </c>
      <c r="L69" s="173"/>
      <c r="M69" s="174"/>
      <c r="N69" s="401" t="s">
        <v>64</v>
      </c>
      <c r="O69" s="401"/>
      <c r="P69" s="401"/>
      <c r="Q69" s="401"/>
      <c r="R69" s="401"/>
      <c r="S69" s="401"/>
      <c r="T69" s="401" t="s">
        <v>24</v>
      </c>
      <c r="U69" s="401"/>
      <c r="V69" s="401"/>
      <c r="W69" s="401"/>
      <c r="X69" s="401"/>
    </row>
    <row r="70" spans="1:24" ht="12.75" customHeight="1" thickTop="1">
      <c r="A70" s="218" t="s">
        <v>109</v>
      </c>
      <c r="B70" s="219"/>
      <c r="C70" s="147" t="s">
        <v>110</v>
      </c>
      <c r="D70" s="148">
        <f>R39*2*0.75</f>
        <v>0</v>
      </c>
      <c r="E70" s="149" t="s">
        <v>65</v>
      </c>
      <c r="F70" s="142"/>
      <c r="G70" s="175" t="s">
        <v>111</v>
      </c>
      <c r="H70" s="176"/>
      <c r="I70" s="176"/>
      <c r="J70" s="177"/>
      <c r="K70" s="157">
        <f>IF(R39=59,13,IF(R39=64,14,IF(R39=69,16,IF(R39=74,17,IF(R39=79,18,0)))))</f>
        <v>0</v>
      </c>
      <c r="L70" s="158"/>
      <c r="M70" s="159"/>
      <c r="N70" s="402"/>
      <c r="O70" s="402"/>
      <c r="P70" s="402"/>
      <c r="Q70" s="402"/>
      <c r="R70" s="402"/>
      <c r="S70" s="402"/>
      <c r="T70" s="402"/>
      <c r="U70" s="402"/>
      <c r="V70" s="402"/>
      <c r="W70" s="402"/>
      <c r="X70" s="402"/>
    </row>
    <row r="71" spans="1:24" ht="15" customHeight="1">
      <c r="A71" s="213" t="s">
        <v>112</v>
      </c>
      <c r="B71" s="155"/>
      <c r="C71" s="156"/>
      <c r="D71" s="144">
        <f>IF(C68&lt;0,0,SUM(D69:D70))</f>
        <v>0</v>
      </c>
      <c r="E71" s="149"/>
      <c r="F71" s="142"/>
      <c r="G71" s="178" t="s">
        <v>113</v>
      </c>
      <c r="H71" s="179"/>
      <c r="I71" s="179"/>
      <c r="J71" s="180"/>
      <c r="K71" s="157">
        <f>IF(R39=59,15,IF(R39=64,16,IF(R39=69,17,IF(R39=74,18,IF(R39=79,20,0)))))</f>
        <v>0</v>
      </c>
      <c r="L71" s="158"/>
      <c r="M71" s="159"/>
      <c r="N71" s="401" t="s">
        <v>66</v>
      </c>
      <c r="O71" s="401"/>
      <c r="P71" s="401"/>
      <c r="Q71" s="401"/>
      <c r="R71" s="401"/>
      <c r="S71" s="401"/>
      <c r="T71" s="401" t="s">
        <v>24</v>
      </c>
      <c r="U71" s="401"/>
      <c r="V71" s="401"/>
      <c r="W71" s="401"/>
      <c r="X71" s="401"/>
    </row>
    <row r="72" spans="1:24" ht="12.75" customHeight="1" thickBot="1">
      <c r="A72" s="243" t="s">
        <v>72</v>
      </c>
      <c r="B72" s="244"/>
      <c r="C72" s="150">
        <f>SUM(T51:T53)</f>
        <v>0</v>
      </c>
      <c r="D72" s="151">
        <f>-K73</f>
        <v>0</v>
      </c>
      <c r="E72" s="149" t="s">
        <v>67</v>
      </c>
      <c r="F72" s="142"/>
      <c r="G72" s="154" t="s">
        <v>114</v>
      </c>
      <c r="H72" s="155"/>
      <c r="I72" s="155"/>
      <c r="J72" s="156"/>
      <c r="K72" s="157">
        <f>IF(R39=59,26,IF(R39=64,29,IF(R39=69,31,IF(R39=74,34,IF(R39=79,36,0)))))</f>
        <v>0</v>
      </c>
      <c r="L72" s="158"/>
      <c r="M72" s="159"/>
      <c r="N72" s="402"/>
      <c r="O72" s="402"/>
      <c r="P72" s="402"/>
      <c r="Q72" s="402"/>
      <c r="R72" s="402"/>
      <c r="S72" s="402"/>
      <c r="T72" s="402"/>
      <c r="U72" s="402"/>
      <c r="V72" s="402"/>
      <c r="W72" s="402"/>
      <c r="X72" s="402"/>
    </row>
    <row r="73" spans="1:24" ht="16.5" customHeight="1" thickBot="1">
      <c r="A73" s="199" t="s">
        <v>68</v>
      </c>
      <c r="B73" s="200"/>
      <c r="C73" s="200"/>
      <c r="D73" s="152">
        <f>IF(SUM(D71:D72)&lt;0,5*O46,SUM(D71:D72))</f>
        <v>0</v>
      </c>
      <c r="E73" s="153"/>
      <c r="F73" s="160" t="s">
        <v>115</v>
      </c>
      <c r="G73" s="161"/>
      <c r="H73" s="161"/>
      <c r="I73" s="161"/>
      <c r="J73" s="162"/>
      <c r="K73" s="163">
        <f>(T51*K70)+(T52*K71)+(T53*K72)</f>
        <v>0</v>
      </c>
      <c r="L73" s="164"/>
      <c r="M73" s="165"/>
      <c r="N73" s="401" t="s">
        <v>69</v>
      </c>
      <c r="O73" s="401"/>
      <c r="P73" s="401"/>
      <c r="Q73" s="401"/>
      <c r="R73" s="401"/>
      <c r="S73" s="401"/>
      <c r="T73" s="401" t="s">
        <v>24</v>
      </c>
      <c r="U73" s="401"/>
      <c r="V73" s="401"/>
      <c r="W73" s="401"/>
      <c r="X73" s="401"/>
    </row>
    <row r="74" spans="2:6" ht="12.75" customHeight="1">
      <c r="B74" s="45"/>
      <c r="C74" s="45"/>
      <c r="D74" s="69"/>
      <c r="E74" s="69"/>
      <c r="F74" s="69"/>
    </row>
    <row r="75" spans="2:6" ht="12.75">
      <c r="B75" s="70"/>
      <c r="C75" s="70"/>
      <c r="D75" s="70"/>
      <c r="E75" s="70"/>
      <c r="F75" s="70"/>
    </row>
    <row r="76" spans="2:9" ht="12.75">
      <c r="B76" s="54"/>
      <c r="H76" s="7" t="s">
        <v>31</v>
      </c>
      <c r="I76" s="71"/>
    </row>
    <row r="77" spans="4:11" ht="12.75">
      <c r="D77" s="7" t="s">
        <v>31</v>
      </c>
      <c r="K77" s="7" t="s">
        <v>31</v>
      </c>
    </row>
  </sheetData>
  <sheetProtection/>
  <mergeCells count="247">
    <mergeCell ref="E24:F24"/>
    <mergeCell ref="O47:P47"/>
    <mergeCell ref="A50:J50"/>
    <mergeCell ref="A51:F51"/>
    <mergeCell ref="K42:L42"/>
    <mergeCell ref="K39:L39"/>
    <mergeCell ref="E33:N35"/>
    <mergeCell ref="C24:D24"/>
    <mergeCell ref="K38:L38"/>
    <mergeCell ref="K36:N37"/>
    <mergeCell ref="A55:F55"/>
    <mergeCell ref="A54:F54"/>
    <mergeCell ref="V47:X47"/>
    <mergeCell ref="Q51:S51"/>
    <mergeCell ref="L51:P51"/>
    <mergeCell ref="U49:X49"/>
    <mergeCell ref="Q52:S52"/>
    <mergeCell ref="Q53:S53"/>
    <mergeCell ref="L52:P52"/>
    <mergeCell ref="L53:P53"/>
    <mergeCell ref="R57:U57"/>
    <mergeCell ref="U53:X53"/>
    <mergeCell ref="U52:X52"/>
    <mergeCell ref="M45:N45"/>
    <mergeCell ref="L50:X50"/>
    <mergeCell ref="U51:X51"/>
    <mergeCell ref="L54:T54"/>
    <mergeCell ref="L55:T55"/>
    <mergeCell ref="V45:X45"/>
    <mergeCell ref="O46:P46"/>
    <mergeCell ref="A65:E65"/>
    <mergeCell ref="A52:F52"/>
    <mergeCell ref="A58:J58"/>
    <mergeCell ref="B61:D62"/>
    <mergeCell ref="A59:M60"/>
    <mergeCell ref="K44:L44"/>
    <mergeCell ref="G46:J46"/>
    <mergeCell ref="A44:D44"/>
    <mergeCell ref="K46:N46"/>
    <mergeCell ref="G55:J55"/>
    <mergeCell ref="R58:U58"/>
    <mergeCell ref="G66:J66"/>
    <mergeCell ref="V41:X41"/>
    <mergeCell ref="V42:X42"/>
    <mergeCell ref="S47:U47"/>
    <mergeCell ref="K43:L43"/>
    <mergeCell ref="V43:X43"/>
    <mergeCell ref="V44:X44"/>
    <mergeCell ref="A57:J57"/>
    <mergeCell ref="K47:N47"/>
    <mergeCell ref="N69:S69"/>
    <mergeCell ref="T67:X67"/>
    <mergeCell ref="N68:X68"/>
    <mergeCell ref="N59:R59"/>
    <mergeCell ref="N60:S60"/>
    <mergeCell ref="T60:X60"/>
    <mergeCell ref="T69:X69"/>
    <mergeCell ref="N65:X65"/>
    <mergeCell ref="N63:W63"/>
    <mergeCell ref="N67:S67"/>
    <mergeCell ref="N73:S73"/>
    <mergeCell ref="T73:X73"/>
    <mergeCell ref="N70:X70"/>
    <mergeCell ref="N71:S71"/>
    <mergeCell ref="N72:X72"/>
    <mergeCell ref="T71:X71"/>
    <mergeCell ref="G67:J67"/>
    <mergeCell ref="A67:B67"/>
    <mergeCell ref="S56:U56"/>
    <mergeCell ref="U54:X54"/>
    <mergeCell ref="U55:X55"/>
    <mergeCell ref="V56:X56"/>
    <mergeCell ref="A66:D66"/>
    <mergeCell ref="N66:X66"/>
    <mergeCell ref="V57:X57"/>
    <mergeCell ref="V58:X58"/>
    <mergeCell ref="K40:L40"/>
    <mergeCell ref="P44:U45"/>
    <mergeCell ref="M41:N41"/>
    <mergeCell ref="M43:N43"/>
    <mergeCell ref="V40:X40"/>
    <mergeCell ref="K41:L41"/>
    <mergeCell ref="T46:U46"/>
    <mergeCell ref="K45:L45"/>
    <mergeCell ref="V46:X46"/>
    <mergeCell ref="O38:P38"/>
    <mergeCell ref="M40:N40"/>
    <mergeCell ref="O40:U43"/>
    <mergeCell ref="T39:U39"/>
    <mergeCell ref="M42:N42"/>
    <mergeCell ref="V36:X38"/>
    <mergeCell ref="O36:Q37"/>
    <mergeCell ref="R36:S37"/>
    <mergeCell ref="M38:N38"/>
    <mergeCell ref="G36:J37"/>
    <mergeCell ref="K26:N26"/>
    <mergeCell ref="I24:J24"/>
    <mergeCell ref="H29:K32"/>
    <mergeCell ref="G24:H24"/>
    <mergeCell ref="K25:N25"/>
    <mergeCell ref="K24:N24"/>
    <mergeCell ref="G25:H25"/>
    <mergeCell ref="G21:H21"/>
    <mergeCell ref="C23:D23"/>
    <mergeCell ref="A11:C11"/>
    <mergeCell ref="C22:D22"/>
    <mergeCell ref="E21:F21"/>
    <mergeCell ref="E22:F22"/>
    <mergeCell ref="C16:D16"/>
    <mergeCell ref="A19:B20"/>
    <mergeCell ref="E20:F20"/>
    <mergeCell ref="C19:D19"/>
    <mergeCell ref="A5:B5"/>
    <mergeCell ref="A7:C7"/>
    <mergeCell ref="D7:H7"/>
    <mergeCell ref="C5:F5"/>
    <mergeCell ref="G1:J1"/>
    <mergeCell ref="G20:H20"/>
    <mergeCell ref="G19:H19"/>
    <mergeCell ref="G18:H18"/>
    <mergeCell ref="A13:C13"/>
    <mergeCell ref="C18:D18"/>
    <mergeCell ref="I23:J23"/>
    <mergeCell ref="I25:J25"/>
    <mergeCell ref="E36:F36"/>
    <mergeCell ref="A16:B16"/>
    <mergeCell ref="C21:D21"/>
    <mergeCell ref="T32:X32"/>
    <mergeCell ref="T29:X31"/>
    <mergeCell ref="G26:H26"/>
    <mergeCell ref="I26:J26"/>
    <mergeCell ref="P26:Q26"/>
    <mergeCell ref="R26:T26"/>
    <mergeCell ref="N5:S5"/>
    <mergeCell ref="N6:S7"/>
    <mergeCell ref="K6:K7"/>
    <mergeCell ref="V18:X19"/>
    <mergeCell ref="K3:M3"/>
    <mergeCell ref="L5:M5"/>
    <mergeCell ref="V5:W5"/>
    <mergeCell ref="O22:T23"/>
    <mergeCell ref="K23:N23"/>
    <mergeCell ref="C20:D20"/>
    <mergeCell ref="D14:H14"/>
    <mergeCell ref="L1:O1"/>
    <mergeCell ref="N3:W3"/>
    <mergeCell ref="D9:H9"/>
    <mergeCell ref="D11:H11"/>
    <mergeCell ref="A1:F1"/>
    <mergeCell ref="V6:W7"/>
    <mergeCell ref="R1:T1"/>
    <mergeCell ref="U1:X1"/>
    <mergeCell ref="P33:X33"/>
    <mergeCell ref="V39:X39"/>
    <mergeCell ref="F16:H16"/>
    <mergeCell ref="E19:F19"/>
    <mergeCell ref="E18:F18"/>
    <mergeCell ref="P29:S31"/>
    <mergeCell ref="P32:S32"/>
    <mergeCell ref="M39:N39"/>
    <mergeCell ref="T36:U38"/>
    <mergeCell ref="O39:P39"/>
    <mergeCell ref="Q24:S24"/>
    <mergeCell ref="U6:U7"/>
    <mergeCell ref="O18:S18"/>
    <mergeCell ref="K16:W16"/>
    <mergeCell ref="T6:T7"/>
    <mergeCell ref="T9:W9"/>
    <mergeCell ref="K9:L9"/>
    <mergeCell ref="K10:L11"/>
    <mergeCell ref="M10:S11"/>
    <mergeCell ref="L6:M7"/>
    <mergeCell ref="I22:J22"/>
    <mergeCell ref="I21:J21"/>
    <mergeCell ref="I20:J20"/>
    <mergeCell ref="I18:J18"/>
    <mergeCell ref="I19:J19"/>
    <mergeCell ref="K19:N19"/>
    <mergeCell ref="M9:S9"/>
    <mergeCell ref="Q12:T13"/>
    <mergeCell ref="K22:N22"/>
    <mergeCell ref="T10:W11"/>
    <mergeCell ref="O19:S19"/>
    <mergeCell ref="K18:N18"/>
    <mergeCell ref="K20:N20"/>
    <mergeCell ref="K21:N21"/>
    <mergeCell ref="P20:T21"/>
    <mergeCell ref="R25:S25"/>
    <mergeCell ref="G68:J68"/>
    <mergeCell ref="A63:L64"/>
    <mergeCell ref="G54:J54"/>
    <mergeCell ref="C32:D35"/>
    <mergeCell ref="A40:D40"/>
    <mergeCell ref="C26:D26"/>
    <mergeCell ref="A41:D41"/>
    <mergeCell ref="A45:D45"/>
    <mergeCell ref="A39:D39"/>
    <mergeCell ref="G22:H22"/>
    <mergeCell ref="G23:H23"/>
    <mergeCell ref="A72:B72"/>
    <mergeCell ref="A71:C71"/>
    <mergeCell ref="D13:H13"/>
    <mergeCell ref="A53:F53"/>
    <mergeCell ref="A56:J56"/>
    <mergeCell ref="G51:J51"/>
    <mergeCell ref="G52:J52"/>
    <mergeCell ref="G53:J53"/>
    <mergeCell ref="A23:B23"/>
    <mergeCell ref="A24:B24"/>
    <mergeCell ref="E23:F23"/>
    <mergeCell ref="E29:G32"/>
    <mergeCell ref="C25:D25"/>
    <mergeCell ref="A25:B25"/>
    <mergeCell ref="A27:B32"/>
    <mergeCell ref="C27:D31"/>
    <mergeCell ref="E26:F26"/>
    <mergeCell ref="E25:F25"/>
    <mergeCell ref="A73:C73"/>
    <mergeCell ref="M44:N44"/>
    <mergeCell ref="A36:D38"/>
    <mergeCell ref="A68:B68"/>
    <mergeCell ref="A42:D42"/>
    <mergeCell ref="A46:D46"/>
    <mergeCell ref="A69:B69"/>
    <mergeCell ref="A43:D43"/>
    <mergeCell ref="G38:J38"/>
    <mergeCell ref="A70:B70"/>
    <mergeCell ref="K71:M71"/>
    <mergeCell ref="G39:J39"/>
    <mergeCell ref="G41:J41"/>
    <mergeCell ref="G43:J43"/>
    <mergeCell ref="G45:J45"/>
    <mergeCell ref="G40:J40"/>
    <mergeCell ref="G42:J42"/>
    <mergeCell ref="G44:J44"/>
    <mergeCell ref="H47:J47"/>
    <mergeCell ref="G69:J69"/>
    <mergeCell ref="G72:J72"/>
    <mergeCell ref="K72:M72"/>
    <mergeCell ref="F73:J73"/>
    <mergeCell ref="K73:M73"/>
    <mergeCell ref="K67:M67"/>
    <mergeCell ref="K68:M68"/>
    <mergeCell ref="K69:M69"/>
    <mergeCell ref="G70:J70"/>
    <mergeCell ref="K70:M70"/>
    <mergeCell ref="G71:J71"/>
  </mergeCells>
  <printOptions horizontalCentered="1"/>
  <pageMargins left="0" right="0" top="0.3" bottom="0.33" header="0.25" footer="0.23"/>
  <pageSetup horizontalDpi="600" verticalDpi="600" orientation="portrait" scale="85" r:id="rId2"/>
  <legacyDrawing r:id="rId1"/>
</worksheet>
</file>

<file path=xl/worksheets/sheet2.xml><?xml version="1.0" encoding="utf-8"?>
<worksheet xmlns="http://schemas.openxmlformats.org/spreadsheetml/2006/main" xmlns:r="http://schemas.openxmlformats.org/officeDocument/2006/relationships">
  <dimension ref="A1:AF77"/>
  <sheetViews>
    <sheetView showGridLines="0" zoomScalePageLayoutView="0" workbookViewId="0" topLeftCell="A1">
      <selection activeCell="A1" sqref="A1:F1"/>
    </sheetView>
  </sheetViews>
  <sheetFormatPr defaultColWidth="9.140625" defaultRowHeight="12.75"/>
  <cols>
    <col min="1" max="1" width="3.7109375" style="7" customWidth="1"/>
    <col min="2" max="2" width="7.140625" style="7" customWidth="1"/>
    <col min="3" max="4" width="9.140625" style="7" customWidth="1"/>
    <col min="5" max="6" width="6.140625" style="7" customWidth="1"/>
    <col min="7" max="7" width="3.8515625" style="7" customWidth="1"/>
    <col min="8" max="8" width="4.00390625" style="7" customWidth="1"/>
    <col min="9" max="9" width="2.8515625" style="7" customWidth="1"/>
    <col min="10" max="10" width="5.421875" style="7" customWidth="1"/>
    <col min="11" max="11" width="6.140625" style="7" customWidth="1"/>
    <col min="12" max="12" width="3.28125" style="7" customWidth="1"/>
    <col min="13" max="13" width="2.28125" style="7" customWidth="1"/>
    <col min="14" max="14" width="6.421875" style="7" customWidth="1"/>
    <col min="15" max="15" width="0.9921875" style="7" customWidth="1"/>
    <col min="16" max="16" width="4.57421875" style="7" customWidth="1"/>
    <col min="17" max="17" width="6.00390625" style="7" customWidth="1"/>
    <col min="18" max="18" width="5.7109375" style="7" customWidth="1"/>
    <col min="19" max="19" width="8.28125" style="7" customWidth="1"/>
    <col min="20" max="20" width="5.7109375" style="7" customWidth="1"/>
    <col min="21" max="21" width="3.140625" style="7" customWidth="1"/>
    <col min="22" max="22" width="5.140625" style="7" customWidth="1"/>
    <col min="23" max="23" width="3.140625" style="7" customWidth="1"/>
    <col min="24" max="24" width="2.421875" style="7" customWidth="1"/>
    <col min="25" max="16384" width="9.140625" style="7" customWidth="1"/>
  </cols>
  <sheetData>
    <row r="1" spans="1:32" ht="12.75">
      <c r="A1" s="281" t="s">
        <v>0</v>
      </c>
      <c r="B1" s="281"/>
      <c r="C1" s="281"/>
      <c r="D1" s="281"/>
      <c r="E1" s="281"/>
      <c r="F1" s="281"/>
      <c r="G1" s="338" t="s">
        <v>71</v>
      </c>
      <c r="H1" s="338"/>
      <c r="I1" s="338"/>
      <c r="J1" s="338"/>
      <c r="K1" s="3" t="s">
        <v>1</v>
      </c>
      <c r="L1" s="305">
        <v>44959</v>
      </c>
      <c r="M1" s="306"/>
      <c r="N1" s="306"/>
      <c r="O1" s="306"/>
      <c r="P1" s="4"/>
      <c r="Q1" s="2"/>
      <c r="R1" s="309" t="s">
        <v>70</v>
      </c>
      <c r="S1" s="309"/>
      <c r="T1" s="309"/>
      <c r="U1" s="310" t="s">
        <v>117</v>
      </c>
      <c r="V1" s="310"/>
      <c r="W1" s="310"/>
      <c r="X1" s="310"/>
      <c r="Y1" s="6"/>
      <c r="Z1" s="6"/>
      <c r="AA1" s="6"/>
      <c r="AB1" s="6"/>
      <c r="AC1" s="6"/>
      <c r="AD1" s="6"/>
      <c r="AE1" s="6"/>
      <c r="AF1" s="6"/>
    </row>
    <row r="2" spans="1:32" ht="4.5" customHeight="1">
      <c r="A2" s="2"/>
      <c r="B2" s="3"/>
      <c r="C2" s="2"/>
      <c r="D2" s="2"/>
      <c r="E2" s="2"/>
      <c r="F2" s="2"/>
      <c r="G2" s="2"/>
      <c r="H2" s="2"/>
      <c r="I2" s="2"/>
      <c r="J2" s="2"/>
      <c r="K2" s="2"/>
      <c r="L2" s="2"/>
      <c r="M2" s="2"/>
      <c r="N2" s="2"/>
      <c r="O2" s="2"/>
      <c r="P2" s="2"/>
      <c r="Q2" s="2"/>
      <c r="R2" s="2"/>
      <c r="S2" s="2"/>
      <c r="T2" s="2"/>
      <c r="U2" s="2"/>
      <c r="V2" s="2"/>
      <c r="W2" s="2"/>
      <c r="X2" s="2"/>
      <c r="Y2" s="6"/>
      <c r="Z2" s="6"/>
      <c r="AA2" s="6"/>
      <c r="AB2" s="6"/>
      <c r="AC2" s="6"/>
      <c r="AD2" s="6"/>
      <c r="AE2" s="6"/>
      <c r="AF2" s="6"/>
    </row>
    <row r="3" spans="1:32" ht="12.75">
      <c r="A3" s="2"/>
      <c r="B3" s="3"/>
      <c r="C3" s="2"/>
      <c r="D3" s="2"/>
      <c r="E3" s="2"/>
      <c r="F3" s="2"/>
      <c r="G3" s="2"/>
      <c r="H3" s="2"/>
      <c r="I3" s="2"/>
      <c r="J3" s="2"/>
      <c r="K3" s="324" t="s">
        <v>2</v>
      </c>
      <c r="L3" s="324"/>
      <c r="M3" s="324"/>
      <c r="N3" s="306" t="s">
        <v>118</v>
      </c>
      <c r="O3" s="306"/>
      <c r="P3" s="306"/>
      <c r="Q3" s="306"/>
      <c r="R3" s="306"/>
      <c r="S3" s="306"/>
      <c r="T3" s="306"/>
      <c r="U3" s="306"/>
      <c r="V3" s="306"/>
      <c r="W3" s="306"/>
      <c r="X3" s="2"/>
      <c r="Y3" s="6"/>
      <c r="Z3" s="6"/>
      <c r="AA3" s="6"/>
      <c r="AB3" s="6"/>
      <c r="AC3" s="6"/>
      <c r="AD3" s="6"/>
      <c r="AE3" s="6"/>
      <c r="AF3" s="6"/>
    </row>
    <row r="4" spans="1:32" ht="4.5" customHeight="1">
      <c r="A4" s="2"/>
      <c r="B4" s="3"/>
      <c r="C4" s="2"/>
      <c r="D4" s="2"/>
      <c r="E4" s="2"/>
      <c r="F4" s="2"/>
      <c r="G4" s="2"/>
      <c r="H4" s="3"/>
      <c r="I4" s="3"/>
      <c r="J4" s="8"/>
      <c r="K4" s="8"/>
      <c r="L4" s="8"/>
      <c r="M4" s="8"/>
      <c r="N4" s="8"/>
      <c r="O4" s="8"/>
      <c r="P4" s="8"/>
      <c r="Q4" s="8"/>
      <c r="R4" s="8"/>
      <c r="S4" s="2"/>
      <c r="T4" s="2"/>
      <c r="U4" s="2"/>
      <c r="V4" s="2"/>
      <c r="W4" s="2"/>
      <c r="X4" s="2"/>
      <c r="Y4" s="6"/>
      <c r="Z4" s="6"/>
      <c r="AA4" s="6"/>
      <c r="AB4" s="6"/>
      <c r="AC4" s="6"/>
      <c r="AD4" s="6"/>
      <c r="AE4" s="6"/>
      <c r="AF4" s="6"/>
    </row>
    <row r="5" spans="1:32" ht="12.75" customHeight="1">
      <c r="A5" s="332" t="s">
        <v>3</v>
      </c>
      <c r="B5" s="332"/>
      <c r="C5" s="337" t="s">
        <v>119</v>
      </c>
      <c r="D5" s="337"/>
      <c r="E5" s="337"/>
      <c r="F5" s="337"/>
      <c r="G5" s="2"/>
      <c r="H5" s="2"/>
      <c r="I5" s="2"/>
      <c r="J5" s="2"/>
      <c r="K5" s="90"/>
      <c r="L5" s="325" t="s">
        <v>89</v>
      </c>
      <c r="M5" s="326"/>
      <c r="N5" s="312" t="s">
        <v>90</v>
      </c>
      <c r="O5" s="313"/>
      <c r="P5" s="313"/>
      <c r="Q5" s="313"/>
      <c r="R5" s="313"/>
      <c r="S5" s="314"/>
      <c r="T5" s="88"/>
      <c r="U5" s="89"/>
      <c r="V5" s="327"/>
      <c r="W5" s="327"/>
      <c r="X5" s="89"/>
      <c r="Y5" s="6"/>
      <c r="Z5" s="6"/>
      <c r="AA5" s="6"/>
      <c r="AB5" s="6"/>
      <c r="AC5" s="6"/>
      <c r="AD5" s="6"/>
      <c r="AE5" s="6"/>
      <c r="AF5" s="6"/>
    </row>
    <row r="6" spans="1:32" ht="4.5" customHeight="1">
      <c r="A6" s="2"/>
      <c r="B6" s="3"/>
      <c r="C6" s="9"/>
      <c r="D6" s="92"/>
      <c r="E6" s="92"/>
      <c r="F6" s="92"/>
      <c r="G6" s="93"/>
      <c r="H6" s="93"/>
      <c r="I6" s="2"/>
      <c r="J6" s="2"/>
      <c r="K6" s="321"/>
      <c r="L6" s="285">
        <v>1</v>
      </c>
      <c r="M6" s="286"/>
      <c r="N6" s="315">
        <v>123456</v>
      </c>
      <c r="O6" s="316"/>
      <c r="P6" s="316"/>
      <c r="Q6" s="316"/>
      <c r="R6" s="316"/>
      <c r="S6" s="317"/>
      <c r="T6" s="282"/>
      <c r="U6" s="278"/>
      <c r="V6" s="308"/>
      <c r="W6" s="308"/>
      <c r="X6" s="8"/>
      <c r="Y6" s="6"/>
      <c r="Z6" s="6"/>
      <c r="AA6" s="6"/>
      <c r="AB6" s="6"/>
      <c r="AC6" s="6"/>
      <c r="AD6" s="6"/>
      <c r="AE6" s="6"/>
      <c r="AF6" s="6"/>
    </row>
    <row r="7" spans="1:32" ht="12.75">
      <c r="A7" s="332" t="s">
        <v>4</v>
      </c>
      <c r="B7" s="332"/>
      <c r="C7" s="332"/>
      <c r="D7" s="307" t="s">
        <v>120</v>
      </c>
      <c r="E7" s="307"/>
      <c r="F7" s="307"/>
      <c r="G7" s="307"/>
      <c r="H7" s="307"/>
      <c r="I7" s="10"/>
      <c r="J7" s="2"/>
      <c r="K7" s="321"/>
      <c r="L7" s="287"/>
      <c r="M7" s="288"/>
      <c r="N7" s="318"/>
      <c r="O7" s="319"/>
      <c r="P7" s="319"/>
      <c r="Q7" s="319"/>
      <c r="R7" s="319"/>
      <c r="S7" s="320"/>
      <c r="T7" s="282"/>
      <c r="U7" s="278"/>
      <c r="V7" s="308"/>
      <c r="W7" s="308"/>
      <c r="X7" s="8"/>
      <c r="Y7" s="6"/>
      <c r="Z7" s="6"/>
      <c r="AA7" s="6"/>
      <c r="AB7" s="6"/>
      <c r="AC7" s="6"/>
      <c r="AD7" s="6"/>
      <c r="AE7" s="6"/>
      <c r="AF7" s="6"/>
    </row>
    <row r="8" spans="1:32" ht="4.5" customHeight="1">
      <c r="A8" s="2"/>
      <c r="B8" s="3"/>
      <c r="C8" s="3"/>
      <c r="D8" s="94"/>
      <c r="E8" s="94"/>
      <c r="F8" s="94"/>
      <c r="G8" s="93"/>
      <c r="H8" s="93"/>
      <c r="I8" s="2"/>
      <c r="J8" s="2"/>
      <c r="K8" s="2"/>
      <c r="L8" s="2"/>
      <c r="M8" s="2"/>
      <c r="N8" s="2"/>
      <c r="O8" s="2"/>
      <c r="P8" s="2"/>
      <c r="Q8" s="2"/>
      <c r="R8" s="2"/>
      <c r="S8" s="2"/>
      <c r="T8" s="2"/>
      <c r="U8" s="2"/>
      <c r="V8" s="2"/>
      <c r="W8" s="2"/>
      <c r="X8" s="2"/>
      <c r="Y8" s="6"/>
      <c r="Z8" s="6"/>
      <c r="AA8" s="6"/>
      <c r="AB8" s="6"/>
      <c r="AC8" s="6"/>
      <c r="AD8" s="6"/>
      <c r="AE8" s="6"/>
      <c r="AF8" s="6"/>
    </row>
    <row r="9" spans="1:32" ht="14.25" customHeight="1">
      <c r="A9" s="2"/>
      <c r="B9" s="2"/>
      <c r="C9" s="2"/>
      <c r="D9" s="307" t="s">
        <v>121</v>
      </c>
      <c r="E9" s="307"/>
      <c r="F9" s="307"/>
      <c r="G9" s="307"/>
      <c r="H9" s="307"/>
      <c r="I9" s="10"/>
      <c r="J9" s="2"/>
      <c r="K9" s="258"/>
      <c r="L9" s="258"/>
      <c r="M9" s="258"/>
      <c r="N9" s="258"/>
      <c r="O9" s="258"/>
      <c r="P9" s="258"/>
      <c r="Q9" s="258"/>
      <c r="R9" s="258"/>
      <c r="S9" s="258"/>
      <c r="T9" s="258"/>
      <c r="U9" s="258"/>
      <c r="V9" s="258"/>
      <c r="W9" s="258"/>
      <c r="X9" s="86"/>
      <c r="Y9" s="6"/>
      <c r="Z9" s="6"/>
      <c r="AA9" s="6"/>
      <c r="AB9" s="6"/>
      <c r="AC9" s="6"/>
      <c r="AD9" s="6"/>
      <c r="AE9" s="6"/>
      <c r="AF9" s="6"/>
    </row>
    <row r="10" spans="1:32" ht="4.5" customHeight="1">
      <c r="A10" s="2"/>
      <c r="B10" s="2"/>
      <c r="C10" s="2"/>
      <c r="D10" s="94"/>
      <c r="E10" s="94"/>
      <c r="F10" s="94"/>
      <c r="G10" s="93"/>
      <c r="H10" s="93"/>
      <c r="I10" s="2"/>
      <c r="J10" s="2"/>
      <c r="K10" s="283"/>
      <c r="L10" s="283"/>
      <c r="M10" s="284"/>
      <c r="N10" s="284"/>
      <c r="O10" s="284"/>
      <c r="P10" s="284"/>
      <c r="Q10" s="284"/>
      <c r="R10" s="284"/>
      <c r="S10" s="284"/>
      <c r="T10" s="268"/>
      <c r="U10" s="268"/>
      <c r="V10" s="268"/>
      <c r="W10" s="268"/>
      <c r="X10" s="87"/>
      <c r="Y10" s="6"/>
      <c r="Z10" s="6"/>
      <c r="AA10" s="6"/>
      <c r="AB10" s="6"/>
      <c r="AC10" s="6"/>
      <c r="AD10" s="6"/>
      <c r="AE10" s="6"/>
      <c r="AF10" s="6"/>
    </row>
    <row r="11" spans="1:32" ht="12.75">
      <c r="A11" s="332" t="s">
        <v>5</v>
      </c>
      <c r="B11" s="332"/>
      <c r="C11" s="332"/>
      <c r="D11" s="307" t="s">
        <v>120</v>
      </c>
      <c r="E11" s="307"/>
      <c r="F11" s="307"/>
      <c r="G11" s="307"/>
      <c r="H11" s="307"/>
      <c r="I11" s="10"/>
      <c r="J11" s="2"/>
      <c r="K11" s="283"/>
      <c r="L11" s="283"/>
      <c r="M11" s="284"/>
      <c r="N11" s="284"/>
      <c r="O11" s="284"/>
      <c r="P11" s="284"/>
      <c r="Q11" s="284"/>
      <c r="R11" s="284"/>
      <c r="S11" s="284"/>
      <c r="T11" s="268"/>
      <c r="U11" s="268"/>
      <c r="V11" s="268"/>
      <c r="W11" s="268"/>
      <c r="X11" s="87"/>
      <c r="Y11" s="6"/>
      <c r="Z11" s="6"/>
      <c r="AA11" s="6"/>
      <c r="AB11" s="6"/>
      <c r="AC11" s="6"/>
      <c r="AD11" s="6"/>
      <c r="AE11" s="6"/>
      <c r="AF11" s="6"/>
    </row>
    <row r="12" spans="1:32" ht="4.5" customHeight="1">
      <c r="A12" s="2"/>
      <c r="B12" s="3"/>
      <c r="C12" s="3"/>
      <c r="D12" s="94"/>
      <c r="E12" s="94"/>
      <c r="F12" s="94"/>
      <c r="G12" s="93"/>
      <c r="H12" s="93"/>
      <c r="I12" s="2"/>
      <c r="J12" s="2"/>
      <c r="K12" s="2"/>
      <c r="L12" s="2"/>
      <c r="M12" s="2"/>
      <c r="N12" s="12"/>
      <c r="O12" s="12"/>
      <c r="P12" s="12"/>
      <c r="Q12" s="259">
        <f>H29</f>
        <v>940.94</v>
      </c>
      <c r="R12" s="260"/>
      <c r="S12" s="260"/>
      <c r="T12" s="261"/>
      <c r="U12" s="2"/>
      <c r="V12" s="2"/>
      <c r="W12" s="2"/>
      <c r="X12" s="2"/>
      <c r="Y12" s="6"/>
      <c r="Z12" s="6"/>
      <c r="AA12" s="6"/>
      <c r="AB12" s="6"/>
      <c r="AC12" s="6"/>
      <c r="AD12" s="6"/>
      <c r="AE12" s="6"/>
      <c r="AF12" s="6"/>
    </row>
    <row r="13" spans="1:32" ht="12.75">
      <c r="A13" s="332" t="s">
        <v>81</v>
      </c>
      <c r="B13" s="332"/>
      <c r="C13" s="332"/>
      <c r="D13" s="461" t="s">
        <v>122</v>
      </c>
      <c r="E13" s="245"/>
      <c r="F13" s="245"/>
      <c r="G13" s="245"/>
      <c r="H13" s="245"/>
      <c r="I13" s="11"/>
      <c r="J13" s="119"/>
      <c r="K13" s="87"/>
      <c r="L13" s="87"/>
      <c r="M13" s="87"/>
      <c r="N13" s="118"/>
      <c r="O13" s="118"/>
      <c r="P13" s="12"/>
      <c r="Q13" s="262"/>
      <c r="R13" s="263"/>
      <c r="S13" s="263"/>
      <c r="T13" s="264"/>
      <c r="U13" s="2"/>
      <c r="V13" s="2"/>
      <c r="W13" s="2"/>
      <c r="X13" s="2"/>
      <c r="Y13" s="6"/>
      <c r="Z13" s="6"/>
      <c r="AA13" s="6"/>
      <c r="AB13" s="6"/>
      <c r="AC13" s="6"/>
      <c r="AD13" s="6"/>
      <c r="AE13" s="6"/>
      <c r="AF13" s="6"/>
    </row>
    <row r="14" spans="1:32" ht="15.75">
      <c r="A14" s="91" t="s">
        <v>82</v>
      </c>
      <c r="B14" s="91"/>
      <c r="C14" s="91"/>
      <c r="D14" s="304"/>
      <c r="E14" s="304"/>
      <c r="F14" s="304"/>
      <c r="G14" s="304"/>
      <c r="H14" s="304"/>
      <c r="I14" s="11"/>
      <c r="J14" s="119"/>
      <c r="K14" s="87"/>
      <c r="L14" s="87"/>
      <c r="M14" s="87"/>
      <c r="N14" s="118"/>
      <c r="O14" s="118"/>
      <c r="P14" s="12"/>
      <c r="Q14" s="120"/>
      <c r="R14" s="120"/>
      <c r="S14" s="120"/>
      <c r="T14" s="120"/>
      <c r="U14" s="2"/>
      <c r="V14" s="2"/>
      <c r="W14" s="2"/>
      <c r="X14" s="2"/>
      <c r="Y14" s="6"/>
      <c r="Z14" s="6"/>
      <c r="AA14" s="6"/>
      <c r="AB14" s="6"/>
      <c r="AC14" s="6"/>
      <c r="AD14" s="6"/>
      <c r="AE14" s="6"/>
      <c r="AF14" s="6"/>
    </row>
    <row r="15" spans="1:32" ht="12.75">
      <c r="A15" s="2"/>
      <c r="B15" s="3"/>
      <c r="C15" s="2"/>
      <c r="D15" s="2"/>
      <c r="E15" s="2"/>
      <c r="F15" s="2"/>
      <c r="G15" s="2"/>
      <c r="H15" s="2"/>
      <c r="I15" s="2"/>
      <c r="J15" s="2"/>
      <c r="K15" s="2"/>
      <c r="L15" s="2"/>
      <c r="M15" s="2"/>
      <c r="N15" s="2"/>
      <c r="O15" s="2"/>
      <c r="P15" s="2"/>
      <c r="Q15" s="2"/>
      <c r="R15" s="2"/>
      <c r="S15" s="2"/>
      <c r="T15" s="2"/>
      <c r="U15" s="2"/>
      <c r="V15" s="2"/>
      <c r="W15" s="2"/>
      <c r="X15" s="2"/>
      <c r="Y15" s="6"/>
      <c r="Z15" s="6"/>
      <c r="AA15" s="6"/>
      <c r="AB15" s="6"/>
      <c r="AC15" s="6"/>
      <c r="AD15" s="6"/>
      <c r="AE15" s="6"/>
      <c r="AF15" s="6"/>
    </row>
    <row r="16" spans="1:32" ht="12.75">
      <c r="A16" s="332" t="s">
        <v>6</v>
      </c>
      <c r="B16" s="332"/>
      <c r="C16" s="341" t="s">
        <v>123</v>
      </c>
      <c r="D16" s="341"/>
      <c r="E16" s="5" t="s">
        <v>7</v>
      </c>
      <c r="F16" s="462" t="s">
        <v>124</v>
      </c>
      <c r="G16" s="292"/>
      <c r="H16" s="292"/>
      <c r="I16" s="13"/>
      <c r="J16" s="1"/>
      <c r="K16" s="281" t="s">
        <v>83</v>
      </c>
      <c r="L16" s="281"/>
      <c r="M16" s="281"/>
      <c r="N16" s="281"/>
      <c r="O16" s="281"/>
      <c r="P16" s="281"/>
      <c r="Q16" s="281"/>
      <c r="R16" s="281"/>
      <c r="S16" s="281"/>
      <c r="T16" s="281"/>
      <c r="U16" s="281"/>
      <c r="V16" s="281"/>
      <c r="W16" s="281"/>
      <c r="X16" s="2"/>
      <c r="Y16" s="6"/>
      <c r="Z16" s="6"/>
      <c r="AA16" s="6"/>
      <c r="AB16" s="6"/>
      <c r="AC16" s="6"/>
      <c r="AD16" s="6"/>
      <c r="AE16" s="6"/>
      <c r="AF16" s="6"/>
    </row>
    <row r="17" spans="1:32" ht="4.5" customHeight="1">
      <c r="A17" s="2"/>
      <c r="B17" s="2"/>
      <c r="C17" s="14" t="s">
        <v>8</v>
      </c>
      <c r="D17" s="2"/>
      <c r="E17" s="2"/>
      <c r="F17" s="2"/>
      <c r="G17" s="2"/>
      <c r="H17" s="2"/>
      <c r="I17" s="2"/>
      <c r="J17" s="2"/>
      <c r="K17" s="2"/>
      <c r="L17" s="2"/>
      <c r="M17" s="2"/>
      <c r="N17" s="2"/>
      <c r="O17" s="2"/>
      <c r="P17" s="2"/>
      <c r="Q17" s="2"/>
      <c r="R17" s="2"/>
      <c r="S17" s="2"/>
      <c r="T17" s="2"/>
      <c r="U17" s="2"/>
      <c r="V17" s="2"/>
      <c r="W17" s="2"/>
      <c r="X17" s="2"/>
      <c r="Y17" s="6"/>
      <c r="Z17" s="6"/>
      <c r="AA17" s="6"/>
      <c r="AB17" s="6"/>
      <c r="AC17" s="6"/>
      <c r="AD17" s="6"/>
      <c r="AE17" s="6"/>
      <c r="AF17" s="6"/>
    </row>
    <row r="18" spans="1:32" ht="18" customHeight="1">
      <c r="A18" s="15"/>
      <c r="B18" s="16"/>
      <c r="C18" s="230" t="s">
        <v>80</v>
      </c>
      <c r="D18" s="231"/>
      <c r="E18" s="230" t="s">
        <v>9</v>
      </c>
      <c r="F18" s="231"/>
      <c r="G18" s="275" t="s">
        <v>91</v>
      </c>
      <c r="H18" s="275"/>
      <c r="I18" s="275" t="s">
        <v>10</v>
      </c>
      <c r="J18" s="275"/>
      <c r="K18" s="230" t="s">
        <v>11</v>
      </c>
      <c r="L18" s="271"/>
      <c r="M18" s="271"/>
      <c r="N18" s="231"/>
      <c r="O18" s="279" t="s">
        <v>12</v>
      </c>
      <c r="P18" s="280"/>
      <c r="Q18" s="280"/>
      <c r="R18" s="280"/>
      <c r="S18" s="280"/>
      <c r="T18" s="17"/>
      <c r="U18" s="18"/>
      <c r="V18" s="279" t="s">
        <v>13</v>
      </c>
      <c r="W18" s="280"/>
      <c r="X18" s="280"/>
      <c r="Y18" s="6"/>
      <c r="Z18" s="6"/>
      <c r="AA18" s="6"/>
      <c r="AB18" s="6"/>
      <c r="AC18" s="6"/>
      <c r="AD18" s="6"/>
      <c r="AE18" s="6"/>
      <c r="AF18" s="6"/>
    </row>
    <row r="19" spans="1:32" ht="12.75" customHeight="1">
      <c r="A19" s="342" t="s">
        <v>14</v>
      </c>
      <c r="B19" s="343"/>
      <c r="C19" s="346">
        <v>2023</v>
      </c>
      <c r="D19" s="347"/>
      <c r="E19" s="293" t="s">
        <v>15</v>
      </c>
      <c r="F19" s="293"/>
      <c r="G19" s="239">
        <v>705100</v>
      </c>
      <c r="H19" s="240"/>
      <c r="I19" s="276">
        <v>521110</v>
      </c>
      <c r="J19" s="276"/>
      <c r="K19" s="265">
        <f>V47</f>
        <v>84.1</v>
      </c>
      <c r="L19" s="266"/>
      <c r="M19" s="266"/>
      <c r="N19" s="267"/>
      <c r="O19" s="269" t="s">
        <v>16</v>
      </c>
      <c r="P19" s="270"/>
      <c r="Q19" s="270"/>
      <c r="R19" s="270"/>
      <c r="S19" s="270"/>
      <c r="T19" s="6"/>
      <c r="U19" s="19"/>
      <c r="V19" s="322"/>
      <c r="W19" s="323"/>
      <c r="X19" s="323"/>
      <c r="Y19" s="6"/>
      <c r="Z19" s="6"/>
      <c r="AA19" s="6"/>
      <c r="AB19" s="6"/>
      <c r="AC19" s="6"/>
      <c r="AD19" s="6"/>
      <c r="AE19" s="6"/>
      <c r="AF19" s="6"/>
    </row>
    <row r="20" spans="1:32" ht="12.75" customHeight="1">
      <c r="A20" s="344"/>
      <c r="B20" s="345"/>
      <c r="C20" s="230"/>
      <c r="D20" s="231"/>
      <c r="E20" s="339" t="s">
        <v>17</v>
      </c>
      <c r="F20" s="340"/>
      <c r="G20" s="241">
        <v>705110</v>
      </c>
      <c r="H20" s="242"/>
      <c r="I20" s="274">
        <v>521120</v>
      </c>
      <c r="J20" s="274"/>
      <c r="K20" s="265">
        <f>S46</f>
        <v>185</v>
      </c>
      <c r="L20" s="266"/>
      <c r="M20" s="266"/>
      <c r="N20" s="267"/>
      <c r="O20" s="21"/>
      <c r="P20" s="272"/>
      <c r="Q20" s="272"/>
      <c r="R20" s="272"/>
      <c r="S20" s="272"/>
      <c r="T20" s="272"/>
      <c r="U20" s="22"/>
      <c r="V20" s="23"/>
      <c r="W20" s="2"/>
      <c r="X20" s="2"/>
      <c r="Y20" s="6"/>
      <c r="Z20" s="6"/>
      <c r="AA20" s="6"/>
      <c r="AB20" s="6"/>
      <c r="AC20" s="6"/>
      <c r="AD20" s="6"/>
      <c r="AE20" s="6"/>
      <c r="AF20" s="6"/>
    </row>
    <row r="21" spans="1:32" ht="12.75" customHeight="1">
      <c r="A21" s="95" t="s">
        <v>18</v>
      </c>
      <c r="B21" s="96"/>
      <c r="C21" s="230"/>
      <c r="D21" s="231"/>
      <c r="E21" s="339" t="s">
        <v>79</v>
      </c>
      <c r="F21" s="340"/>
      <c r="G21" s="241">
        <v>705120</v>
      </c>
      <c r="H21" s="242"/>
      <c r="I21" s="274">
        <v>521130</v>
      </c>
      <c r="J21" s="274"/>
      <c r="K21" s="265">
        <f>U49</f>
        <v>0</v>
      </c>
      <c r="L21" s="266"/>
      <c r="M21" s="266"/>
      <c r="N21" s="267"/>
      <c r="O21" s="21"/>
      <c r="P21" s="273"/>
      <c r="Q21" s="273"/>
      <c r="R21" s="273"/>
      <c r="S21" s="273"/>
      <c r="T21" s="273"/>
      <c r="U21" s="19"/>
      <c r="V21" s="8"/>
      <c r="W21" s="2"/>
      <c r="X21" s="2"/>
      <c r="Y21" s="6"/>
      <c r="Z21" s="6"/>
      <c r="AA21" s="6"/>
      <c r="AB21" s="6"/>
      <c r="AC21" s="6"/>
      <c r="AD21" s="6"/>
      <c r="AE21" s="6"/>
      <c r="AF21" s="6"/>
    </row>
    <row r="22" spans="1:32" ht="12.75" customHeight="1">
      <c r="A22" s="95" t="s">
        <v>19</v>
      </c>
      <c r="B22" s="97" t="s">
        <v>20</v>
      </c>
      <c r="C22" s="230"/>
      <c r="D22" s="231"/>
      <c r="E22" s="339" t="s">
        <v>21</v>
      </c>
      <c r="F22" s="340"/>
      <c r="G22" s="241">
        <v>705130</v>
      </c>
      <c r="H22" s="242"/>
      <c r="I22" s="274">
        <v>521140</v>
      </c>
      <c r="J22" s="274"/>
      <c r="K22" s="265">
        <f>V56</f>
        <v>150</v>
      </c>
      <c r="L22" s="266"/>
      <c r="M22" s="266"/>
      <c r="N22" s="267"/>
      <c r="O22" s="328" t="s">
        <v>22</v>
      </c>
      <c r="P22" s="329"/>
      <c r="Q22" s="329"/>
      <c r="R22" s="329"/>
      <c r="S22" s="329"/>
      <c r="T22" s="329"/>
      <c r="U22" s="24"/>
      <c r="V22" s="25"/>
      <c r="W22" s="2"/>
      <c r="X22" s="2"/>
      <c r="Y22" s="6"/>
      <c r="Z22" s="6"/>
      <c r="AA22" s="6"/>
      <c r="AB22" s="6"/>
      <c r="AC22" s="6"/>
      <c r="AD22" s="6"/>
      <c r="AE22" s="6"/>
      <c r="AF22" s="6"/>
    </row>
    <row r="23" spans="1:32" ht="12.75" customHeight="1">
      <c r="A23" s="220" t="s">
        <v>93</v>
      </c>
      <c r="B23" s="221"/>
      <c r="C23" s="230"/>
      <c r="D23" s="231"/>
      <c r="E23" s="224" t="s">
        <v>23</v>
      </c>
      <c r="F23" s="225"/>
      <c r="G23" s="241">
        <v>705140</v>
      </c>
      <c r="H23" s="242"/>
      <c r="I23" s="274">
        <v>521150</v>
      </c>
      <c r="J23" s="274"/>
      <c r="K23" s="265">
        <f>T46</f>
        <v>521.84</v>
      </c>
      <c r="L23" s="266"/>
      <c r="M23" s="266"/>
      <c r="N23" s="267"/>
      <c r="O23" s="328"/>
      <c r="P23" s="329"/>
      <c r="Q23" s="329"/>
      <c r="R23" s="329"/>
      <c r="S23" s="329"/>
      <c r="T23" s="329"/>
      <c r="U23" s="24"/>
      <c r="V23" s="25"/>
      <c r="W23" s="2"/>
      <c r="X23" s="2"/>
      <c r="Y23" s="6"/>
      <c r="Z23" s="6"/>
      <c r="AA23" s="6"/>
      <c r="AB23" s="6"/>
      <c r="AC23" s="6"/>
      <c r="AD23" s="6"/>
      <c r="AE23" s="6"/>
      <c r="AF23" s="6"/>
    </row>
    <row r="24" spans="1:32" ht="12.75" customHeight="1">
      <c r="A24" s="222" t="s">
        <v>125</v>
      </c>
      <c r="B24" s="223"/>
      <c r="C24" s="230"/>
      <c r="D24" s="231"/>
      <c r="E24" s="224" t="s">
        <v>92</v>
      </c>
      <c r="F24" s="225"/>
      <c r="G24" s="241">
        <v>705100</v>
      </c>
      <c r="H24" s="242"/>
      <c r="I24" s="274">
        <v>521110</v>
      </c>
      <c r="J24" s="274"/>
      <c r="K24" s="265">
        <f>V57</f>
        <v>0</v>
      </c>
      <c r="L24" s="266"/>
      <c r="M24" s="266"/>
      <c r="N24" s="267"/>
      <c r="O24" s="26"/>
      <c r="P24" s="27" t="s">
        <v>24</v>
      </c>
      <c r="Q24" s="277"/>
      <c r="R24" s="277"/>
      <c r="S24" s="277"/>
      <c r="T24" s="6"/>
      <c r="U24" s="19"/>
      <c r="V24" s="8"/>
      <c r="W24" s="2"/>
      <c r="X24" s="2"/>
      <c r="Y24" s="6"/>
      <c r="Z24" s="6"/>
      <c r="AA24" s="6"/>
      <c r="AB24" s="6"/>
      <c r="AC24" s="6"/>
      <c r="AD24" s="6"/>
      <c r="AE24" s="6"/>
      <c r="AF24" s="6"/>
    </row>
    <row r="25" spans="1:32" ht="12.75">
      <c r="A25" s="232"/>
      <c r="B25" s="232"/>
      <c r="C25" s="230"/>
      <c r="D25" s="231"/>
      <c r="E25" s="239"/>
      <c r="F25" s="240"/>
      <c r="G25" s="241"/>
      <c r="H25" s="242"/>
      <c r="I25" s="274"/>
      <c r="J25" s="274"/>
      <c r="K25" s="351"/>
      <c r="L25" s="352"/>
      <c r="M25" s="352"/>
      <c r="N25" s="353"/>
      <c r="R25" s="249"/>
      <c r="S25" s="249"/>
      <c r="T25" s="6"/>
      <c r="U25" s="19"/>
      <c r="V25" s="8"/>
      <c r="W25" s="2"/>
      <c r="X25" s="2"/>
      <c r="Y25" s="6"/>
      <c r="Z25" s="6"/>
      <c r="AA25" s="6"/>
      <c r="AB25" s="6"/>
      <c r="AC25" s="6"/>
      <c r="AD25" s="6"/>
      <c r="AE25" s="6"/>
      <c r="AF25" s="6"/>
    </row>
    <row r="26" spans="1:32" ht="12.75">
      <c r="A26" s="8"/>
      <c r="B26" s="30"/>
      <c r="C26" s="230"/>
      <c r="D26" s="231"/>
      <c r="E26" s="239"/>
      <c r="F26" s="240"/>
      <c r="G26" s="241"/>
      <c r="H26" s="242"/>
      <c r="I26" s="274"/>
      <c r="J26" s="274"/>
      <c r="K26" s="351"/>
      <c r="L26" s="352"/>
      <c r="M26" s="352"/>
      <c r="N26" s="353"/>
      <c r="O26" s="21"/>
      <c r="P26" s="336" t="s">
        <v>60</v>
      </c>
      <c r="Q26" s="336"/>
      <c r="R26" s="311"/>
      <c r="S26" s="311"/>
      <c r="T26" s="311"/>
      <c r="U26" s="19"/>
      <c r="V26" s="8"/>
      <c r="W26" s="2"/>
      <c r="X26" s="2"/>
      <c r="Y26" s="6"/>
      <c r="Z26" s="6"/>
      <c r="AA26" s="6"/>
      <c r="AB26" s="6"/>
      <c r="AC26" s="6"/>
      <c r="AD26" s="6"/>
      <c r="AE26" s="6"/>
      <c r="AF26" s="6"/>
    </row>
    <row r="27" spans="1:32" ht="4.5" customHeight="1">
      <c r="A27" s="233" t="s">
        <v>25</v>
      </c>
      <c r="B27" s="234"/>
      <c r="C27" s="235" t="s">
        <v>26</v>
      </c>
      <c r="D27" s="236"/>
      <c r="E27" s="32"/>
      <c r="F27" s="33"/>
      <c r="G27" s="33"/>
      <c r="H27" s="76"/>
      <c r="I27" s="76"/>
      <c r="J27" s="76"/>
      <c r="K27" s="76"/>
      <c r="L27" s="73"/>
      <c r="M27" s="73"/>
      <c r="N27" s="74"/>
      <c r="O27" s="34"/>
      <c r="P27" s="34"/>
      <c r="Q27" s="31"/>
      <c r="R27" s="35"/>
      <c r="S27" s="35"/>
      <c r="T27" s="35"/>
      <c r="U27" s="19"/>
      <c r="V27" s="8"/>
      <c r="W27" s="2"/>
      <c r="X27" s="2"/>
      <c r="Y27" s="6"/>
      <c r="Z27" s="6"/>
      <c r="AA27" s="6"/>
      <c r="AB27" s="6"/>
      <c r="AC27" s="6"/>
      <c r="AD27" s="6"/>
      <c r="AE27" s="6"/>
      <c r="AF27" s="6"/>
    </row>
    <row r="28" spans="1:32" ht="4.5" customHeight="1">
      <c r="A28" s="233"/>
      <c r="B28" s="234"/>
      <c r="C28" s="237"/>
      <c r="D28" s="238"/>
      <c r="E28" s="36"/>
      <c r="F28" s="37"/>
      <c r="G28" s="37"/>
      <c r="H28" s="77"/>
      <c r="I28" s="77"/>
      <c r="J28" s="77"/>
      <c r="K28" s="77"/>
      <c r="L28" s="23"/>
      <c r="M28" s="23"/>
      <c r="N28" s="75"/>
      <c r="O28" s="38"/>
      <c r="P28" s="39"/>
      <c r="Q28" s="40"/>
      <c r="R28" s="41"/>
      <c r="S28" s="41"/>
      <c r="T28" s="41"/>
      <c r="U28" s="42"/>
      <c r="V28" s="43"/>
      <c r="W28" s="43"/>
      <c r="X28" s="43"/>
      <c r="Y28" s="6"/>
      <c r="Z28" s="6"/>
      <c r="AA28" s="6"/>
      <c r="AB28" s="6"/>
      <c r="AC28" s="6"/>
      <c r="AD28" s="6"/>
      <c r="AE28" s="6"/>
      <c r="AF28" s="6"/>
    </row>
    <row r="29" spans="1:32" ht="4.5" customHeight="1">
      <c r="A29" s="233"/>
      <c r="B29" s="234"/>
      <c r="C29" s="237"/>
      <c r="D29" s="238"/>
      <c r="E29" s="226" t="s">
        <v>27</v>
      </c>
      <c r="F29" s="227"/>
      <c r="G29" s="227"/>
      <c r="H29" s="354">
        <f>SUM(K19:K26)</f>
        <v>940.94</v>
      </c>
      <c r="I29" s="354"/>
      <c r="J29" s="354"/>
      <c r="K29" s="354"/>
      <c r="L29" s="78"/>
      <c r="M29" s="23"/>
      <c r="N29" s="75"/>
      <c r="O29" s="98"/>
      <c r="P29" s="294" t="s">
        <v>73</v>
      </c>
      <c r="Q29" s="294"/>
      <c r="R29" s="294"/>
      <c r="S29" s="294"/>
      <c r="T29" s="463" t="s">
        <v>130</v>
      </c>
      <c r="U29" s="334"/>
      <c r="V29" s="334"/>
      <c r="W29" s="334"/>
      <c r="X29" s="334"/>
      <c r="Y29" s="6"/>
      <c r="Z29" s="6"/>
      <c r="AA29" s="6"/>
      <c r="AB29" s="6"/>
      <c r="AC29" s="6"/>
      <c r="AD29" s="6"/>
      <c r="AE29" s="6"/>
      <c r="AF29" s="6"/>
    </row>
    <row r="30" spans="1:32" ht="4.5" customHeight="1">
      <c r="A30" s="233"/>
      <c r="B30" s="234"/>
      <c r="C30" s="237"/>
      <c r="D30" s="238"/>
      <c r="E30" s="226"/>
      <c r="F30" s="227"/>
      <c r="G30" s="227"/>
      <c r="H30" s="354"/>
      <c r="I30" s="354"/>
      <c r="J30" s="354"/>
      <c r="K30" s="354"/>
      <c r="L30" s="78"/>
      <c r="M30" s="23"/>
      <c r="N30" s="75"/>
      <c r="O30" s="98"/>
      <c r="P30" s="295"/>
      <c r="Q30" s="295"/>
      <c r="R30" s="295"/>
      <c r="S30" s="295"/>
      <c r="T30" s="334"/>
      <c r="U30" s="334"/>
      <c r="V30" s="334"/>
      <c r="W30" s="334"/>
      <c r="X30" s="334"/>
      <c r="Y30" s="6"/>
      <c r="Z30" s="6"/>
      <c r="AA30" s="6"/>
      <c r="AB30" s="6"/>
      <c r="AC30" s="6"/>
      <c r="AD30" s="6"/>
      <c r="AE30" s="6"/>
      <c r="AF30" s="6"/>
    </row>
    <row r="31" spans="1:32" ht="4.5" customHeight="1">
      <c r="A31" s="233"/>
      <c r="B31" s="234"/>
      <c r="C31" s="237"/>
      <c r="D31" s="238"/>
      <c r="E31" s="226"/>
      <c r="F31" s="227"/>
      <c r="G31" s="227"/>
      <c r="H31" s="354"/>
      <c r="I31" s="354"/>
      <c r="J31" s="354"/>
      <c r="K31" s="354"/>
      <c r="L31" s="78"/>
      <c r="M31" s="23"/>
      <c r="N31" s="75"/>
      <c r="O31" s="99"/>
      <c r="P31" s="295"/>
      <c r="Q31" s="295"/>
      <c r="R31" s="295"/>
      <c r="S31" s="295"/>
      <c r="T31" s="335"/>
      <c r="U31" s="335"/>
      <c r="V31" s="335"/>
      <c r="W31" s="335"/>
      <c r="X31" s="335"/>
      <c r="Y31" s="6"/>
      <c r="Z31" s="6"/>
      <c r="AA31" s="6"/>
      <c r="AB31" s="6"/>
      <c r="AC31" s="6"/>
      <c r="AD31" s="6"/>
      <c r="AE31" s="6"/>
      <c r="AF31" s="6"/>
    </row>
    <row r="32" spans="1:32" ht="12.75" customHeight="1">
      <c r="A32" s="233"/>
      <c r="B32" s="234"/>
      <c r="C32" s="251" t="s">
        <v>126</v>
      </c>
      <c r="D32" s="252"/>
      <c r="E32" s="228"/>
      <c r="F32" s="229"/>
      <c r="G32" s="229"/>
      <c r="H32" s="355"/>
      <c r="I32" s="355"/>
      <c r="J32" s="355"/>
      <c r="K32" s="355"/>
      <c r="L32" s="79"/>
      <c r="M32" s="43"/>
      <c r="N32" s="72"/>
      <c r="O32" s="100"/>
      <c r="P32" s="296" t="s">
        <v>95</v>
      </c>
      <c r="Q32" s="296"/>
      <c r="R32" s="296"/>
      <c r="S32" s="296"/>
      <c r="T32" s="464" t="s">
        <v>129</v>
      </c>
      <c r="U32" s="333"/>
      <c r="V32" s="333"/>
      <c r="W32" s="333"/>
      <c r="X32" s="333"/>
      <c r="Y32" s="6"/>
      <c r="Z32" s="6"/>
      <c r="AA32" s="6"/>
      <c r="AB32" s="6"/>
      <c r="AC32" s="6"/>
      <c r="AD32" s="6"/>
      <c r="AE32" s="6"/>
      <c r="AF32" s="6"/>
    </row>
    <row r="33" spans="1:32" ht="12.75" customHeight="1">
      <c r="A33" s="95" t="s">
        <v>18</v>
      </c>
      <c r="B33" s="96"/>
      <c r="C33" s="251"/>
      <c r="D33" s="252"/>
      <c r="E33" s="452" t="s">
        <v>96</v>
      </c>
      <c r="F33" s="453"/>
      <c r="G33" s="453"/>
      <c r="H33" s="453"/>
      <c r="I33" s="453"/>
      <c r="J33" s="453"/>
      <c r="K33" s="453"/>
      <c r="L33" s="453"/>
      <c r="M33" s="453"/>
      <c r="N33" s="454"/>
      <c r="O33" s="100"/>
      <c r="P33" s="289" t="s">
        <v>28</v>
      </c>
      <c r="Q33" s="289"/>
      <c r="R33" s="289"/>
      <c r="S33" s="289"/>
      <c r="T33" s="289"/>
      <c r="U33" s="289"/>
      <c r="V33" s="289"/>
      <c r="W33" s="289"/>
      <c r="X33" s="289"/>
      <c r="Y33" s="6"/>
      <c r="Z33" s="6"/>
      <c r="AA33" s="6"/>
      <c r="AB33" s="6"/>
      <c r="AC33" s="6"/>
      <c r="AD33" s="6"/>
      <c r="AE33" s="6"/>
      <c r="AF33" s="6"/>
    </row>
    <row r="34" spans="1:32" ht="12.75" customHeight="1">
      <c r="A34" s="95" t="s">
        <v>19</v>
      </c>
      <c r="B34" s="97" t="s">
        <v>20</v>
      </c>
      <c r="C34" s="251"/>
      <c r="D34" s="252"/>
      <c r="E34" s="455"/>
      <c r="F34" s="456"/>
      <c r="G34" s="456"/>
      <c r="H34" s="456"/>
      <c r="I34" s="456"/>
      <c r="J34" s="456"/>
      <c r="K34" s="456"/>
      <c r="L34" s="456"/>
      <c r="M34" s="456"/>
      <c r="N34" s="457"/>
      <c r="O34" s="93"/>
      <c r="P34" s="101" t="s">
        <v>18</v>
      </c>
      <c r="Q34" s="102"/>
      <c r="R34" s="93"/>
      <c r="S34" s="103" t="s">
        <v>30</v>
      </c>
      <c r="T34" s="104" t="s">
        <v>20</v>
      </c>
      <c r="U34" s="93"/>
      <c r="V34" s="93"/>
      <c r="W34" s="93"/>
      <c r="X34" s="93"/>
      <c r="Y34" s="6"/>
      <c r="Z34" s="6"/>
      <c r="AA34" s="6"/>
      <c r="AB34" s="6"/>
      <c r="AC34" s="6"/>
      <c r="AD34" s="6"/>
      <c r="AE34" s="6"/>
      <c r="AF34" s="6"/>
    </row>
    <row r="35" spans="1:32" ht="4.5" customHeight="1">
      <c r="A35" s="107"/>
      <c r="B35" s="116"/>
      <c r="C35" s="253"/>
      <c r="D35" s="254"/>
      <c r="E35" s="458"/>
      <c r="F35" s="459"/>
      <c r="G35" s="459"/>
      <c r="H35" s="459"/>
      <c r="I35" s="459"/>
      <c r="J35" s="459"/>
      <c r="K35" s="459"/>
      <c r="L35" s="459"/>
      <c r="M35" s="459"/>
      <c r="N35" s="460"/>
      <c r="O35" s="105"/>
      <c r="P35" s="106"/>
      <c r="Q35" s="107"/>
      <c r="R35" s="107"/>
      <c r="S35" s="107"/>
      <c r="T35" s="107"/>
      <c r="U35" s="107"/>
      <c r="V35" s="107"/>
      <c r="W35" s="107"/>
      <c r="X35" s="108"/>
      <c r="Y35" s="44" t="s">
        <v>8</v>
      </c>
      <c r="Z35" s="6"/>
      <c r="AA35" s="6"/>
      <c r="AB35" s="6"/>
      <c r="AC35" s="6"/>
      <c r="AD35" s="6"/>
      <c r="AE35" s="6"/>
      <c r="AF35" s="6"/>
    </row>
    <row r="36" spans="1:32" ht="12.75" customHeight="1">
      <c r="A36" s="203" t="s">
        <v>77</v>
      </c>
      <c r="B36" s="203"/>
      <c r="C36" s="203"/>
      <c r="D36" s="204"/>
      <c r="E36" s="330" t="s">
        <v>24</v>
      </c>
      <c r="F36" s="331"/>
      <c r="G36" s="330" t="s">
        <v>32</v>
      </c>
      <c r="H36" s="330"/>
      <c r="I36" s="330"/>
      <c r="J36" s="330"/>
      <c r="K36" s="330"/>
      <c r="L36" s="330"/>
      <c r="M36" s="330"/>
      <c r="N36" s="330"/>
      <c r="O36" s="299" t="s">
        <v>116</v>
      </c>
      <c r="P36" s="299"/>
      <c r="Q36" s="299"/>
      <c r="R36" s="299" t="s">
        <v>17</v>
      </c>
      <c r="S36" s="299"/>
      <c r="T36" s="299" t="s">
        <v>33</v>
      </c>
      <c r="U36" s="299"/>
      <c r="V36" s="372" t="s">
        <v>34</v>
      </c>
      <c r="W36" s="372"/>
      <c r="X36" s="373"/>
      <c r="Y36" s="45"/>
      <c r="Z36" s="6"/>
      <c r="AA36" s="6"/>
      <c r="AB36" s="6"/>
      <c r="AC36" s="6"/>
      <c r="AD36" s="6"/>
      <c r="AE36" s="6"/>
      <c r="AF36" s="6"/>
    </row>
    <row r="37" spans="1:32" ht="12.75" customHeight="1">
      <c r="A37" s="205"/>
      <c r="B37" s="205"/>
      <c r="C37" s="205"/>
      <c r="D37" s="206"/>
      <c r="E37" s="46">
        <v>20</v>
      </c>
      <c r="F37" s="115">
        <v>23</v>
      </c>
      <c r="G37" s="350"/>
      <c r="H37" s="350"/>
      <c r="I37" s="350"/>
      <c r="J37" s="350"/>
      <c r="K37" s="350"/>
      <c r="L37" s="350"/>
      <c r="M37" s="350"/>
      <c r="N37" s="350"/>
      <c r="O37" s="348"/>
      <c r="P37" s="348"/>
      <c r="Q37" s="348"/>
      <c r="R37" s="348"/>
      <c r="S37" s="348"/>
      <c r="T37" s="300"/>
      <c r="U37" s="300"/>
      <c r="V37" s="374"/>
      <c r="W37" s="374"/>
      <c r="X37" s="375"/>
      <c r="Y37" s="45"/>
      <c r="Z37" s="6"/>
      <c r="AA37" s="6"/>
      <c r="AB37" s="6"/>
      <c r="AC37" s="6"/>
      <c r="AD37" s="6"/>
      <c r="AE37" s="6"/>
      <c r="AF37" s="6"/>
    </row>
    <row r="38" spans="1:32" ht="12.75" customHeight="1" thickBot="1">
      <c r="A38" s="207"/>
      <c r="B38" s="207"/>
      <c r="C38" s="207"/>
      <c r="D38" s="208"/>
      <c r="E38" s="47" t="s">
        <v>35</v>
      </c>
      <c r="F38" s="47" t="s">
        <v>36</v>
      </c>
      <c r="G38" s="214"/>
      <c r="H38" s="215"/>
      <c r="I38" s="216"/>
      <c r="J38" s="217"/>
      <c r="K38" s="349"/>
      <c r="L38" s="349"/>
      <c r="M38" s="349"/>
      <c r="N38" s="349"/>
      <c r="O38" s="349" t="s">
        <v>37</v>
      </c>
      <c r="P38" s="349"/>
      <c r="Q38" s="47"/>
      <c r="R38" s="47" t="s">
        <v>38</v>
      </c>
      <c r="S38" s="47" t="s">
        <v>39</v>
      </c>
      <c r="T38" s="301"/>
      <c r="U38" s="301"/>
      <c r="V38" s="376"/>
      <c r="W38" s="376"/>
      <c r="X38" s="377"/>
      <c r="Y38" s="45"/>
      <c r="Z38" s="6"/>
      <c r="AA38" s="6"/>
      <c r="AB38" s="6"/>
      <c r="AC38" s="6"/>
      <c r="AD38" s="6"/>
      <c r="AE38" s="6"/>
      <c r="AF38" s="6"/>
    </row>
    <row r="39" spans="1:32" ht="12.75" customHeight="1" thickTop="1">
      <c r="A39" s="256" t="s">
        <v>127</v>
      </c>
      <c r="B39" s="256"/>
      <c r="C39" s="256"/>
      <c r="D39" s="257"/>
      <c r="E39" s="110">
        <v>1</v>
      </c>
      <c r="F39" s="111">
        <v>20</v>
      </c>
      <c r="G39" s="181">
        <v>64.2</v>
      </c>
      <c r="H39" s="182"/>
      <c r="I39" s="183"/>
      <c r="J39" s="184"/>
      <c r="K39" s="451"/>
      <c r="L39" s="298"/>
      <c r="M39" s="297"/>
      <c r="N39" s="298"/>
      <c r="O39" s="302">
        <v>5</v>
      </c>
      <c r="P39" s="303"/>
      <c r="Q39" s="131"/>
      <c r="R39" s="109">
        <v>64</v>
      </c>
      <c r="S39" s="81">
        <f>D73</f>
        <v>185</v>
      </c>
      <c r="T39" s="370">
        <v>521.84</v>
      </c>
      <c r="U39" s="371"/>
      <c r="V39" s="290">
        <f>SUM(S39:T39)</f>
        <v>706.84</v>
      </c>
      <c r="W39" s="291"/>
      <c r="X39" s="291"/>
      <c r="Y39" s="45"/>
      <c r="Z39" s="6"/>
      <c r="AA39" s="6"/>
      <c r="AB39" s="6"/>
      <c r="AC39" s="6"/>
      <c r="AD39" s="6"/>
      <c r="AE39" s="6"/>
      <c r="AF39" s="6"/>
    </row>
    <row r="40" spans="1:32" ht="12.75" customHeight="1">
      <c r="A40" s="211" t="s">
        <v>128</v>
      </c>
      <c r="B40" s="211"/>
      <c r="C40" s="211"/>
      <c r="D40" s="211"/>
      <c r="E40" s="112">
        <v>1</v>
      </c>
      <c r="F40" s="113">
        <v>24</v>
      </c>
      <c r="G40" s="185">
        <v>64.2</v>
      </c>
      <c r="H40" s="186"/>
      <c r="I40" s="187"/>
      <c r="J40" s="188"/>
      <c r="K40" s="378"/>
      <c r="L40" s="363"/>
      <c r="M40" s="362"/>
      <c r="N40" s="363"/>
      <c r="O40" s="364" t="s">
        <v>94</v>
      </c>
      <c r="P40" s="365"/>
      <c r="Q40" s="365"/>
      <c r="R40" s="365"/>
      <c r="S40" s="365"/>
      <c r="T40" s="365"/>
      <c r="U40" s="366"/>
      <c r="V40" s="383"/>
      <c r="W40" s="384"/>
      <c r="X40" s="384"/>
      <c r="Y40" s="45"/>
      <c r="Z40" s="6"/>
      <c r="AA40" s="6"/>
      <c r="AB40" s="6"/>
      <c r="AC40" s="6"/>
      <c r="AD40" s="6"/>
      <c r="AE40" s="6"/>
      <c r="AF40" s="6"/>
    </row>
    <row r="41" spans="1:32" ht="12.75" customHeight="1">
      <c r="A41" s="211"/>
      <c r="B41" s="211"/>
      <c r="C41" s="211"/>
      <c r="D41" s="211"/>
      <c r="E41" s="112"/>
      <c r="F41" s="113"/>
      <c r="G41" s="185"/>
      <c r="H41" s="186"/>
      <c r="I41" s="187"/>
      <c r="J41" s="188"/>
      <c r="K41" s="378"/>
      <c r="L41" s="363"/>
      <c r="M41" s="362" t="s">
        <v>31</v>
      </c>
      <c r="N41" s="363"/>
      <c r="O41" s="367"/>
      <c r="P41" s="368"/>
      <c r="Q41" s="368"/>
      <c r="R41" s="368"/>
      <c r="S41" s="368"/>
      <c r="T41" s="368"/>
      <c r="U41" s="369"/>
      <c r="V41" s="383"/>
      <c r="W41" s="384"/>
      <c r="X41" s="384"/>
      <c r="Y41" s="45"/>
      <c r="Z41" s="6"/>
      <c r="AA41" s="6"/>
      <c r="AB41" s="6"/>
      <c r="AC41" s="6"/>
      <c r="AD41" s="6"/>
      <c r="AE41" s="6"/>
      <c r="AF41" s="6"/>
    </row>
    <row r="42" spans="1:32" ht="14.25">
      <c r="A42" s="211"/>
      <c r="B42" s="211"/>
      <c r="C42" s="211"/>
      <c r="D42" s="211"/>
      <c r="E42" s="112"/>
      <c r="F42" s="113"/>
      <c r="G42" s="185"/>
      <c r="H42" s="186"/>
      <c r="I42" s="193"/>
      <c r="J42" s="194"/>
      <c r="K42" s="378"/>
      <c r="L42" s="363"/>
      <c r="M42" s="362"/>
      <c r="N42" s="363"/>
      <c r="O42" s="367"/>
      <c r="P42" s="368"/>
      <c r="Q42" s="368"/>
      <c r="R42" s="368"/>
      <c r="S42" s="368"/>
      <c r="T42" s="368"/>
      <c r="U42" s="369"/>
      <c r="V42" s="383"/>
      <c r="W42" s="384"/>
      <c r="X42" s="384"/>
      <c r="Y42" s="45"/>
      <c r="Z42" s="6"/>
      <c r="AA42" s="6"/>
      <c r="AB42" s="6"/>
      <c r="AC42" s="6"/>
      <c r="AD42" s="6"/>
      <c r="AE42" s="6"/>
      <c r="AF42" s="6"/>
    </row>
    <row r="43" spans="1:32" ht="14.25">
      <c r="A43" s="211"/>
      <c r="B43" s="211"/>
      <c r="C43" s="211"/>
      <c r="D43" s="211"/>
      <c r="E43" s="112"/>
      <c r="F43" s="113"/>
      <c r="G43" s="185"/>
      <c r="H43" s="186"/>
      <c r="I43" s="187"/>
      <c r="J43" s="188"/>
      <c r="K43" s="378"/>
      <c r="L43" s="363"/>
      <c r="M43" s="382"/>
      <c r="N43" s="202"/>
      <c r="O43" s="367"/>
      <c r="P43" s="368"/>
      <c r="Q43" s="368"/>
      <c r="R43" s="368"/>
      <c r="S43" s="368"/>
      <c r="T43" s="368"/>
      <c r="U43" s="369"/>
      <c r="V43" s="415"/>
      <c r="W43" s="416"/>
      <c r="X43" s="416"/>
      <c r="Y43" s="48"/>
      <c r="Z43" s="6"/>
      <c r="AA43" s="6"/>
      <c r="AB43" s="6"/>
      <c r="AC43" s="6"/>
      <c r="AD43" s="6"/>
      <c r="AE43" s="6"/>
      <c r="AF43" s="6"/>
    </row>
    <row r="44" spans="1:32" ht="12.75" customHeight="1">
      <c r="A44" s="211"/>
      <c r="B44" s="211"/>
      <c r="C44" s="211"/>
      <c r="D44" s="211"/>
      <c r="E44" s="112"/>
      <c r="F44" s="112"/>
      <c r="G44" s="185"/>
      <c r="H44" s="186"/>
      <c r="I44" s="193"/>
      <c r="J44" s="194"/>
      <c r="K44" s="378"/>
      <c r="L44" s="363"/>
      <c r="M44" s="201"/>
      <c r="N44" s="202"/>
      <c r="O44" s="123"/>
      <c r="P44" s="379" t="s">
        <v>85</v>
      </c>
      <c r="Q44" s="365"/>
      <c r="R44" s="365"/>
      <c r="S44" s="365"/>
      <c r="T44" s="365"/>
      <c r="U44" s="366"/>
      <c r="V44" s="417"/>
      <c r="W44" s="418"/>
      <c r="X44" s="418"/>
      <c r="Y44" s="49"/>
      <c r="Z44" s="6"/>
      <c r="AA44" s="6"/>
      <c r="AB44" s="6"/>
      <c r="AC44" s="6"/>
      <c r="AD44" s="6"/>
      <c r="AE44" s="6"/>
      <c r="AF44" s="6"/>
    </row>
    <row r="45" spans="1:32" ht="12.75" customHeight="1" thickBot="1">
      <c r="A45" s="255"/>
      <c r="B45" s="255"/>
      <c r="C45" s="255"/>
      <c r="D45" s="255"/>
      <c r="E45" s="114"/>
      <c r="F45" s="114"/>
      <c r="G45" s="189"/>
      <c r="H45" s="190"/>
      <c r="I45" s="191"/>
      <c r="J45" s="192"/>
      <c r="K45" s="358"/>
      <c r="L45" s="359"/>
      <c r="M45" s="358"/>
      <c r="N45" s="359"/>
      <c r="O45" s="121"/>
      <c r="P45" s="380"/>
      <c r="Q45" s="380"/>
      <c r="R45" s="380"/>
      <c r="S45" s="380"/>
      <c r="T45" s="380"/>
      <c r="U45" s="381"/>
      <c r="V45" s="437"/>
      <c r="W45" s="438"/>
      <c r="X45" s="438"/>
      <c r="Y45" s="49"/>
      <c r="Z45" s="6"/>
      <c r="AA45" s="6"/>
      <c r="AB45" s="6"/>
      <c r="AC45" s="6"/>
      <c r="AD45" s="6"/>
      <c r="AE45" s="6"/>
      <c r="AF45" s="6"/>
    </row>
    <row r="46" spans="1:32" ht="21.75" customHeight="1" thickBot="1" thickTop="1">
      <c r="A46" s="212" t="s">
        <v>40</v>
      </c>
      <c r="B46" s="212"/>
      <c r="C46" s="212"/>
      <c r="D46" s="212"/>
      <c r="E46" s="50"/>
      <c r="F46" s="83"/>
      <c r="G46" s="425">
        <f>SUM(G39:J45)</f>
        <v>128.4</v>
      </c>
      <c r="H46" s="426"/>
      <c r="I46" s="427"/>
      <c r="J46" s="428"/>
      <c r="K46" s="429" t="s">
        <v>41</v>
      </c>
      <c r="L46" s="430"/>
      <c r="M46" s="430"/>
      <c r="N46" s="431"/>
      <c r="O46" s="439">
        <f>SUM(O39:O45)</f>
        <v>5</v>
      </c>
      <c r="P46" s="357"/>
      <c r="Q46" s="132"/>
      <c r="R46" s="80" t="s">
        <v>31</v>
      </c>
      <c r="S46" s="82">
        <f>D73</f>
        <v>185</v>
      </c>
      <c r="T46" s="356">
        <f>SUM(T39:T45)</f>
        <v>521.84</v>
      </c>
      <c r="U46" s="357"/>
      <c r="V46" s="360">
        <f>SUM(S46:T47)</f>
        <v>706.84</v>
      </c>
      <c r="W46" s="361"/>
      <c r="X46" s="361"/>
      <c r="Y46" s="51" t="s">
        <v>8</v>
      </c>
      <c r="Z46" s="6"/>
      <c r="AA46" s="6"/>
      <c r="AB46" s="6"/>
      <c r="AC46" s="6"/>
      <c r="AD46" s="6"/>
      <c r="AE46" s="6"/>
      <c r="AF46" s="6"/>
    </row>
    <row r="47" spans="1:32" ht="16.5" customHeight="1" thickTop="1">
      <c r="A47" s="52"/>
      <c r="B47" s="84"/>
      <c r="C47" s="84"/>
      <c r="D47" s="84"/>
      <c r="E47" s="84"/>
      <c r="F47" s="84"/>
      <c r="G47" s="84"/>
      <c r="H47" s="195">
        <f>SUM(G46:I46)</f>
        <v>128.4</v>
      </c>
      <c r="I47" s="195"/>
      <c r="J47" s="195"/>
      <c r="K47" s="414" t="s">
        <v>42</v>
      </c>
      <c r="L47" s="414"/>
      <c r="M47" s="414"/>
      <c r="N47" s="414"/>
      <c r="O47" s="449" t="s">
        <v>43</v>
      </c>
      <c r="P47" s="449"/>
      <c r="Q47" s="117">
        <v>0.655</v>
      </c>
      <c r="R47" s="53"/>
      <c r="S47" s="414" t="s">
        <v>44</v>
      </c>
      <c r="T47" s="414"/>
      <c r="U47" s="414"/>
      <c r="V47" s="440">
        <f>ROUND(H47*Q47,2)</f>
        <v>84.1</v>
      </c>
      <c r="W47" s="440"/>
      <c r="X47" s="440"/>
      <c r="Y47" s="51" t="s">
        <v>8</v>
      </c>
      <c r="Z47" s="6"/>
      <c r="AA47" s="6"/>
      <c r="AB47" s="6"/>
      <c r="AC47" s="6"/>
      <c r="AD47" s="6"/>
      <c r="AE47" s="6"/>
      <c r="AF47" s="6"/>
    </row>
    <row r="48" spans="2:32" ht="4.5" customHeight="1">
      <c r="B48" s="54"/>
      <c r="K48" s="2"/>
      <c r="L48" s="2"/>
      <c r="M48" s="2"/>
      <c r="N48" s="2"/>
      <c r="O48" s="2"/>
      <c r="P48" s="2"/>
      <c r="Q48" s="2"/>
      <c r="R48" s="2"/>
      <c r="S48" s="2"/>
      <c r="T48" s="2"/>
      <c r="U48" s="2"/>
      <c r="V48" s="2"/>
      <c r="W48" s="2"/>
      <c r="X48" s="2"/>
      <c r="Y48" s="6"/>
      <c r="Z48" s="6"/>
      <c r="AA48" s="6"/>
      <c r="AB48" s="6"/>
      <c r="AC48" s="6"/>
      <c r="AD48" s="6"/>
      <c r="AE48" s="6"/>
      <c r="AF48" s="6"/>
    </row>
    <row r="49" spans="1:32" ht="12.75" customHeight="1" thickBot="1">
      <c r="A49" s="126" t="s">
        <v>86</v>
      </c>
      <c r="B49" s="124"/>
      <c r="C49" s="124"/>
      <c r="D49" s="124"/>
      <c r="E49" s="129"/>
      <c r="F49" s="127" t="s">
        <v>87</v>
      </c>
      <c r="G49" s="125"/>
      <c r="H49" s="125"/>
      <c r="I49" s="125"/>
      <c r="J49" s="125"/>
      <c r="K49" s="125"/>
      <c r="L49" s="125"/>
      <c r="M49" s="125"/>
      <c r="N49" s="125"/>
      <c r="O49" s="129"/>
      <c r="P49" s="130"/>
      <c r="Q49" s="130"/>
      <c r="R49" s="128"/>
      <c r="S49" s="128"/>
      <c r="T49" s="122" t="s">
        <v>45</v>
      </c>
      <c r="U49" s="445"/>
      <c r="V49" s="445"/>
      <c r="W49" s="445"/>
      <c r="X49" s="445"/>
      <c r="Y49" s="6"/>
      <c r="Z49" s="6"/>
      <c r="AA49" s="6"/>
      <c r="AB49" s="6"/>
      <c r="AC49" s="6"/>
      <c r="AD49" s="6"/>
      <c r="AE49" s="6"/>
      <c r="AF49" s="6"/>
    </row>
    <row r="50" spans="1:32" ht="13.5" customHeight="1" thickTop="1">
      <c r="A50" s="433" t="s">
        <v>46</v>
      </c>
      <c r="B50" s="433"/>
      <c r="C50" s="433"/>
      <c r="D50" s="433"/>
      <c r="E50" s="433"/>
      <c r="F50" s="433"/>
      <c r="G50" s="433"/>
      <c r="H50" s="433"/>
      <c r="I50" s="433"/>
      <c r="J50" s="433"/>
      <c r="K50" s="43"/>
      <c r="L50" s="432" t="s">
        <v>84</v>
      </c>
      <c r="M50" s="433"/>
      <c r="N50" s="433"/>
      <c r="O50" s="433"/>
      <c r="P50" s="433"/>
      <c r="Q50" s="434"/>
      <c r="R50" s="434"/>
      <c r="S50" s="434"/>
      <c r="T50" s="434"/>
      <c r="U50" s="433"/>
      <c r="V50" s="433"/>
      <c r="W50" s="433"/>
      <c r="X50" s="433"/>
      <c r="Y50" s="6"/>
      <c r="Z50" s="6"/>
      <c r="AA50" s="6"/>
      <c r="AB50" s="6"/>
      <c r="AC50" s="6"/>
      <c r="AD50" s="6"/>
      <c r="AE50" s="6"/>
      <c r="AF50" s="6"/>
    </row>
    <row r="51" spans="1:32" ht="12.75" customHeight="1">
      <c r="A51" s="450" t="s">
        <v>103</v>
      </c>
      <c r="B51" s="450"/>
      <c r="C51" s="450"/>
      <c r="D51" s="450"/>
      <c r="E51" s="450"/>
      <c r="F51" s="450"/>
      <c r="G51" s="248"/>
      <c r="H51" s="248"/>
      <c r="I51" s="248"/>
      <c r="J51" s="248"/>
      <c r="K51" s="43"/>
      <c r="L51" s="443" t="s">
        <v>74</v>
      </c>
      <c r="M51" s="444"/>
      <c r="N51" s="444"/>
      <c r="O51" s="444"/>
      <c r="P51" s="444"/>
      <c r="Q51" s="441" t="s">
        <v>97</v>
      </c>
      <c r="R51" s="441"/>
      <c r="S51" s="442"/>
      <c r="T51" s="134">
        <v>3</v>
      </c>
      <c r="U51" s="392">
        <v>150</v>
      </c>
      <c r="V51" s="392"/>
      <c r="W51" s="392"/>
      <c r="X51" s="392"/>
      <c r="Y51" s="6"/>
      <c r="Z51" s="6"/>
      <c r="AA51" s="6"/>
      <c r="AB51" s="6"/>
      <c r="AC51" s="6"/>
      <c r="AD51" s="6"/>
      <c r="AE51" s="6"/>
      <c r="AF51" s="6"/>
    </row>
    <row r="52" spans="1:32" ht="12.75" customHeight="1">
      <c r="A52" s="246" t="s">
        <v>47</v>
      </c>
      <c r="B52" s="246"/>
      <c r="C52" s="246"/>
      <c r="D52" s="246"/>
      <c r="E52" s="246"/>
      <c r="F52" s="246"/>
      <c r="G52" s="248"/>
      <c r="H52" s="248"/>
      <c r="I52" s="248"/>
      <c r="J52" s="248"/>
      <c r="K52" s="55"/>
      <c r="L52" s="435" t="s">
        <v>98</v>
      </c>
      <c r="M52" s="448"/>
      <c r="N52" s="448"/>
      <c r="O52" s="448"/>
      <c r="P52" s="448"/>
      <c r="Q52" s="446" t="s">
        <v>99</v>
      </c>
      <c r="R52" s="447"/>
      <c r="S52" s="447"/>
      <c r="T52" s="133">
        <v>2</v>
      </c>
      <c r="U52" s="392"/>
      <c r="V52" s="392"/>
      <c r="W52" s="392"/>
      <c r="X52" s="392"/>
      <c r="Y52" s="6"/>
      <c r="Z52" s="6"/>
      <c r="AA52" s="6"/>
      <c r="AB52" s="6"/>
      <c r="AC52" s="6"/>
      <c r="AD52" s="6"/>
      <c r="AE52" s="6"/>
      <c r="AF52" s="6"/>
    </row>
    <row r="53" spans="1:32" ht="12.75" customHeight="1">
      <c r="A53" s="246" t="s">
        <v>102</v>
      </c>
      <c r="B53" s="246"/>
      <c r="C53" s="246"/>
      <c r="D53" s="246"/>
      <c r="E53" s="246"/>
      <c r="F53" s="246"/>
      <c r="G53" s="248"/>
      <c r="H53" s="248"/>
      <c r="I53" s="248"/>
      <c r="J53" s="248"/>
      <c r="K53" s="55"/>
      <c r="L53" s="435" t="s">
        <v>75</v>
      </c>
      <c r="M53" s="448"/>
      <c r="N53" s="448"/>
      <c r="O53" s="448"/>
      <c r="P53" s="448"/>
      <c r="Q53" s="446" t="s">
        <v>100</v>
      </c>
      <c r="R53" s="447"/>
      <c r="S53" s="447"/>
      <c r="T53" s="133">
        <v>1</v>
      </c>
      <c r="U53" s="392"/>
      <c r="V53" s="392"/>
      <c r="W53" s="392"/>
      <c r="X53" s="392"/>
      <c r="Y53" s="6"/>
      <c r="Z53" s="6"/>
      <c r="AA53" s="6"/>
      <c r="AB53" s="6"/>
      <c r="AC53" s="6"/>
      <c r="AD53" s="6"/>
      <c r="AE53" s="6"/>
      <c r="AF53" s="6"/>
    </row>
    <row r="54" spans="1:32" ht="12.75" customHeight="1">
      <c r="A54" s="246" t="s">
        <v>48</v>
      </c>
      <c r="B54" s="246"/>
      <c r="C54" s="246"/>
      <c r="D54" s="246"/>
      <c r="E54" s="246"/>
      <c r="F54" s="246"/>
      <c r="G54" s="248"/>
      <c r="H54" s="248"/>
      <c r="I54" s="248"/>
      <c r="J54" s="248"/>
      <c r="K54" s="55"/>
      <c r="L54" s="435" t="s">
        <v>76</v>
      </c>
      <c r="M54" s="436"/>
      <c r="N54" s="436"/>
      <c r="O54" s="436"/>
      <c r="P54" s="436"/>
      <c r="Q54" s="436"/>
      <c r="R54" s="436"/>
      <c r="S54" s="436"/>
      <c r="T54" s="436"/>
      <c r="U54" s="392"/>
      <c r="V54" s="392"/>
      <c r="W54" s="392"/>
      <c r="X54" s="392"/>
      <c r="Y54" s="6"/>
      <c r="Z54" s="6"/>
      <c r="AA54" s="6"/>
      <c r="AB54" s="6"/>
      <c r="AC54" s="6"/>
      <c r="AD54" s="6"/>
      <c r="AE54" s="6"/>
      <c r="AF54" s="6"/>
    </row>
    <row r="55" spans="1:32" ht="12.75" customHeight="1">
      <c r="A55" s="246" t="s">
        <v>49</v>
      </c>
      <c r="B55" s="246"/>
      <c r="C55" s="246"/>
      <c r="D55" s="246"/>
      <c r="E55" s="246"/>
      <c r="F55" s="246"/>
      <c r="G55" s="248"/>
      <c r="H55" s="248"/>
      <c r="I55" s="248"/>
      <c r="J55" s="248"/>
      <c r="K55" s="56"/>
      <c r="L55" s="435" t="s">
        <v>101</v>
      </c>
      <c r="M55" s="436"/>
      <c r="N55" s="436"/>
      <c r="O55" s="436"/>
      <c r="P55" s="436"/>
      <c r="Q55" s="436"/>
      <c r="R55" s="436"/>
      <c r="S55" s="436"/>
      <c r="T55" s="436"/>
      <c r="U55" s="392"/>
      <c r="V55" s="392"/>
      <c r="W55" s="392"/>
      <c r="X55" s="392"/>
      <c r="Y55" s="6"/>
      <c r="Z55" s="6"/>
      <c r="AA55" s="6"/>
      <c r="AB55" s="6"/>
      <c r="AC55" s="6"/>
      <c r="AD55" s="6"/>
      <c r="AE55" s="6"/>
      <c r="AF55" s="6"/>
    </row>
    <row r="56" spans="1:32" ht="12.75" customHeight="1">
      <c r="A56" s="247" t="s">
        <v>78</v>
      </c>
      <c r="B56" s="247"/>
      <c r="C56" s="247"/>
      <c r="D56" s="247"/>
      <c r="E56" s="247"/>
      <c r="F56" s="247"/>
      <c r="G56" s="247"/>
      <c r="H56" s="247"/>
      <c r="I56" s="247"/>
      <c r="J56" s="247"/>
      <c r="K56" s="55"/>
      <c r="L56" s="57"/>
      <c r="M56" s="43"/>
      <c r="N56" s="43"/>
      <c r="O56" s="43"/>
      <c r="P56" s="43"/>
      <c r="Q56" s="43"/>
      <c r="R56" s="43"/>
      <c r="S56" s="390" t="s">
        <v>50</v>
      </c>
      <c r="T56" s="390"/>
      <c r="U56" s="391"/>
      <c r="V56" s="393">
        <f>SUM(U51:U55)</f>
        <v>150</v>
      </c>
      <c r="W56" s="394"/>
      <c r="X56" s="394"/>
      <c r="Y56" s="6"/>
      <c r="Z56" s="6"/>
      <c r="AA56" s="6"/>
      <c r="AB56" s="6"/>
      <c r="AC56" s="6"/>
      <c r="AD56" s="6"/>
      <c r="AE56" s="6"/>
      <c r="AF56" s="6"/>
    </row>
    <row r="57" spans="1:32" ht="12.75" customHeight="1">
      <c r="A57" s="419" t="s">
        <v>8</v>
      </c>
      <c r="B57" s="419"/>
      <c r="C57" s="419"/>
      <c r="D57" s="419"/>
      <c r="E57" s="419"/>
      <c r="F57" s="419"/>
      <c r="G57" s="419"/>
      <c r="H57" s="419"/>
      <c r="I57" s="419"/>
      <c r="J57" s="419"/>
      <c r="K57" s="55"/>
      <c r="L57" s="55"/>
      <c r="M57" s="55"/>
      <c r="N57" s="55"/>
      <c r="O57" s="55"/>
      <c r="P57" s="55"/>
      <c r="Q57" s="55"/>
      <c r="R57" s="412" t="s">
        <v>51</v>
      </c>
      <c r="S57" s="412"/>
      <c r="T57" s="412"/>
      <c r="U57" s="413"/>
      <c r="V57" s="393">
        <f>SUM(G51:J55)</f>
        <v>0</v>
      </c>
      <c r="W57" s="394"/>
      <c r="X57" s="394"/>
      <c r="Y57" s="6"/>
      <c r="Z57" s="6"/>
      <c r="AA57" s="6"/>
      <c r="AB57" s="6"/>
      <c r="AC57" s="6"/>
      <c r="AD57" s="6"/>
      <c r="AE57" s="6"/>
      <c r="AF57" s="6"/>
    </row>
    <row r="58" spans="1:32" ht="14.25" customHeight="1">
      <c r="A58" s="419" t="s">
        <v>8</v>
      </c>
      <c r="B58" s="419"/>
      <c r="C58" s="419"/>
      <c r="D58" s="419"/>
      <c r="E58" s="419"/>
      <c r="F58" s="419"/>
      <c r="G58" s="419"/>
      <c r="H58" s="419"/>
      <c r="I58" s="419"/>
      <c r="J58" s="419"/>
      <c r="K58" s="55"/>
      <c r="L58" s="55"/>
      <c r="M58" s="55"/>
      <c r="N58" s="55"/>
      <c r="O58" s="55"/>
      <c r="P58" s="55"/>
      <c r="Q58" s="55"/>
      <c r="R58" s="412" t="s">
        <v>52</v>
      </c>
      <c r="S58" s="412"/>
      <c r="T58" s="412"/>
      <c r="U58" s="413"/>
      <c r="V58" s="399">
        <f>SUM(V46,V47,V56,V57,U49)</f>
        <v>940.94</v>
      </c>
      <c r="W58" s="400"/>
      <c r="X58" s="400"/>
      <c r="Y58" s="6"/>
      <c r="Z58" s="6"/>
      <c r="AA58" s="6"/>
      <c r="AB58" s="6"/>
      <c r="AC58" s="6"/>
      <c r="AD58" s="6"/>
      <c r="AE58" s="6"/>
      <c r="AF58" s="6"/>
    </row>
    <row r="59" spans="1:32" ht="15" customHeight="1">
      <c r="A59" s="422" t="s">
        <v>53</v>
      </c>
      <c r="B59" s="342"/>
      <c r="C59" s="342"/>
      <c r="D59" s="342"/>
      <c r="E59" s="342"/>
      <c r="F59" s="342"/>
      <c r="G59" s="342"/>
      <c r="H59" s="342"/>
      <c r="I59" s="342"/>
      <c r="J59" s="342"/>
      <c r="K59" s="342"/>
      <c r="L59" s="342"/>
      <c r="M59" s="342"/>
      <c r="N59" s="403" t="s">
        <v>54</v>
      </c>
      <c r="O59" s="404"/>
      <c r="P59" s="404"/>
      <c r="Q59" s="404"/>
      <c r="R59" s="404"/>
      <c r="S59" s="56"/>
      <c r="T59" s="56"/>
      <c r="U59" s="56"/>
      <c r="V59" s="56"/>
      <c r="W59" s="56"/>
      <c r="X59" s="58"/>
      <c r="Y59" s="6"/>
      <c r="Z59" s="6"/>
      <c r="AA59" s="6"/>
      <c r="AB59" s="6"/>
      <c r="AC59" s="6"/>
      <c r="AD59" s="6"/>
      <c r="AE59" s="6"/>
      <c r="AF59" s="6"/>
    </row>
    <row r="60" spans="1:32" ht="11.25" customHeight="1">
      <c r="A60" s="423"/>
      <c r="B60" s="424"/>
      <c r="C60" s="424"/>
      <c r="D60" s="424"/>
      <c r="E60" s="424"/>
      <c r="F60" s="424"/>
      <c r="G60" s="424"/>
      <c r="H60" s="424"/>
      <c r="I60" s="424"/>
      <c r="J60" s="424"/>
      <c r="K60" s="424"/>
      <c r="L60" s="424"/>
      <c r="M60" s="424"/>
      <c r="N60" s="405" t="s">
        <v>55</v>
      </c>
      <c r="O60" s="406"/>
      <c r="P60" s="406"/>
      <c r="Q60" s="406"/>
      <c r="R60" s="406"/>
      <c r="S60" s="406"/>
      <c r="T60" s="407"/>
      <c r="U60" s="407"/>
      <c r="V60" s="407"/>
      <c r="W60" s="407"/>
      <c r="X60" s="408"/>
      <c r="Y60" s="6"/>
      <c r="Z60" s="6"/>
      <c r="AA60" s="6"/>
      <c r="AB60" s="6"/>
      <c r="AC60" s="6"/>
      <c r="AD60" s="6"/>
      <c r="AE60" s="6"/>
      <c r="AF60" s="6"/>
    </row>
    <row r="61" spans="1:32" ht="4.5" customHeight="1">
      <c r="A61" s="20"/>
      <c r="B61" s="420" t="str">
        <f>C5</f>
        <v>John Doe</v>
      </c>
      <c r="C61" s="420"/>
      <c r="D61" s="420"/>
      <c r="E61" s="20"/>
      <c r="F61" s="20"/>
      <c r="G61" s="20"/>
      <c r="H61" s="20"/>
      <c r="I61" s="20"/>
      <c r="J61" s="20"/>
      <c r="K61" s="20"/>
      <c r="L61" s="20"/>
      <c r="M61" s="20"/>
      <c r="N61" s="59"/>
      <c r="O61" s="60"/>
      <c r="P61" s="60"/>
      <c r="Q61" s="60"/>
      <c r="R61" s="60"/>
      <c r="S61" s="60"/>
      <c r="T61" s="28"/>
      <c r="U61" s="28"/>
      <c r="V61" s="28"/>
      <c r="W61" s="28"/>
      <c r="X61" s="29"/>
      <c r="Y61" s="6"/>
      <c r="Z61" s="6"/>
      <c r="AA61" s="6"/>
      <c r="AB61" s="6"/>
      <c r="AC61" s="6"/>
      <c r="AD61" s="6"/>
      <c r="AE61" s="6"/>
      <c r="AF61" s="6"/>
    </row>
    <row r="62" spans="1:32" ht="8.25" customHeight="1">
      <c r="A62" s="20" t="s">
        <v>56</v>
      </c>
      <c r="B62" s="421"/>
      <c r="C62" s="421"/>
      <c r="D62" s="421"/>
      <c r="E62" s="20" t="s">
        <v>57</v>
      </c>
      <c r="F62" s="20"/>
      <c r="G62" s="20"/>
      <c r="H62" s="20"/>
      <c r="I62" s="20"/>
      <c r="J62" s="20"/>
      <c r="K62" s="20"/>
      <c r="L62" s="20"/>
      <c r="M62" s="20"/>
      <c r="N62" s="61"/>
      <c r="O62" s="62"/>
      <c r="P62" s="62"/>
      <c r="Q62" s="62"/>
      <c r="R62" s="62"/>
      <c r="S62" s="62"/>
      <c r="T62" s="63"/>
      <c r="U62" s="63"/>
      <c r="V62" s="63"/>
      <c r="W62" s="63"/>
      <c r="X62" s="64"/>
      <c r="Y62" s="6"/>
      <c r="Z62" s="6"/>
      <c r="AA62" s="6"/>
      <c r="AB62" s="6"/>
      <c r="AC62" s="6"/>
      <c r="AD62" s="6"/>
      <c r="AE62" s="6"/>
      <c r="AF62" s="6"/>
    </row>
    <row r="63" spans="1:32" ht="21.75" customHeight="1">
      <c r="A63" s="250" t="s">
        <v>88</v>
      </c>
      <c r="B63" s="250"/>
      <c r="C63" s="250"/>
      <c r="D63" s="250"/>
      <c r="E63" s="250"/>
      <c r="F63" s="250"/>
      <c r="G63" s="250"/>
      <c r="H63" s="250"/>
      <c r="I63" s="250"/>
      <c r="J63" s="250"/>
      <c r="K63" s="250"/>
      <c r="L63" s="250"/>
      <c r="M63" s="65"/>
      <c r="N63" s="409" t="s">
        <v>58</v>
      </c>
      <c r="O63" s="410"/>
      <c r="P63" s="410"/>
      <c r="Q63" s="410"/>
      <c r="R63" s="410"/>
      <c r="S63" s="410"/>
      <c r="T63" s="410"/>
      <c r="U63" s="410"/>
      <c r="V63" s="410"/>
      <c r="W63" s="410"/>
      <c r="X63" s="66"/>
      <c r="Y63" s="6"/>
      <c r="Z63" s="6"/>
      <c r="AA63" s="6"/>
      <c r="AB63" s="6"/>
      <c r="AC63" s="6"/>
      <c r="AD63" s="6"/>
      <c r="AE63" s="6"/>
      <c r="AF63" s="6"/>
    </row>
    <row r="64" spans="1:32" ht="12.75">
      <c r="A64" s="250"/>
      <c r="B64" s="250"/>
      <c r="C64" s="250"/>
      <c r="D64" s="250"/>
      <c r="E64" s="250"/>
      <c r="F64" s="250"/>
      <c r="G64" s="250"/>
      <c r="H64" s="250"/>
      <c r="I64" s="250"/>
      <c r="J64" s="250"/>
      <c r="K64" s="250"/>
      <c r="L64" s="250"/>
      <c r="M64" s="65"/>
      <c r="N64" s="67"/>
      <c r="O64" s="8"/>
      <c r="P64" s="8"/>
      <c r="Q64" s="8"/>
      <c r="R64" s="8"/>
      <c r="S64" s="8"/>
      <c r="T64" s="8"/>
      <c r="U64" s="8"/>
      <c r="V64" s="8"/>
      <c r="W64" s="8"/>
      <c r="X64" s="66"/>
      <c r="Y64" s="6"/>
      <c r="Z64" s="6"/>
      <c r="AA64" s="6"/>
      <c r="AB64" s="6"/>
      <c r="AC64" s="6"/>
      <c r="AD64" s="6"/>
      <c r="AE64" s="6"/>
      <c r="AF64" s="6"/>
    </row>
    <row r="65" spans="1:32" ht="15" customHeight="1">
      <c r="A65" s="397"/>
      <c r="B65" s="397"/>
      <c r="C65" s="397"/>
      <c r="D65" s="397"/>
      <c r="E65" s="397"/>
      <c r="F65" s="2"/>
      <c r="G65" s="43"/>
      <c r="H65" s="43"/>
      <c r="I65" s="43"/>
      <c r="J65" s="43"/>
      <c r="K65" s="43"/>
      <c r="L65" s="2"/>
      <c r="M65" s="8"/>
      <c r="N65" s="409" t="s">
        <v>59</v>
      </c>
      <c r="O65" s="410"/>
      <c r="P65" s="410"/>
      <c r="Q65" s="410"/>
      <c r="R65" s="410"/>
      <c r="S65" s="410"/>
      <c r="T65" s="410"/>
      <c r="U65" s="410"/>
      <c r="V65" s="410"/>
      <c r="W65" s="410"/>
      <c r="X65" s="411"/>
      <c r="Y65" s="6"/>
      <c r="Z65" s="6"/>
      <c r="AA65" s="6"/>
      <c r="AB65" s="6"/>
      <c r="AC65" s="6"/>
      <c r="AD65" s="6"/>
      <c r="AE65" s="6"/>
      <c r="AF65" s="6"/>
    </row>
    <row r="66" spans="1:32" ht="13.5" thickBot="1">
      <c r="A66" s="395" t="s">
        <v>60</v>
      </c>
      <c r="B66" s="395"/>
      <c r="C66" s="395"/>
      <c r="D66" s="395"/>
      <c r="E66" s="68"/>
      <c r="F66" s="68"/>
      <c r="G66" s="395" t="s">
        <v>24</v>
      </c>
      <c r="H66" s="395"/>
      <c r="I66" s="395"/>
      <c r="J66" s="395"/>
      <c r="K66" s="85"/>
      <c r="L66" s="2"/>
      <c r="M66" s="8"/>
      <c r="N66" s="396"/>
      <c r="O66" s="397"/>
      <c r="P66" s="397"/>
      <c r="Q66" s="397"/>
      <c r="R66" s="397"/>
      <c r="S66" s="397"/>
      <c r="T66" s="397"/>
      <c r="U66" s="397"/>
      <c r="V66" s="397"/>
      <c r="W66" s="397"/>
      <c r="X66" s="398"/>
      <c r="Y66" s="6"/>
      <c r="Z66" s="6"/>
      <c r="AA66" s="6"/>
      <c r="AB66" s="6"/>
      <c r="AC66" s="6"/>
      <c r="AD66" s="6"/>
      <c r="AE66" s="6"/>
      <c r="AF66" s="6"/>
    </row>
    <row r="67" spans="1:24" ht="15">
      <c r="A67" s="388" t="s">
        <v>61</v>
      </c>
      <c r="B67" s="389"/>
      <c r="C67" s="135">
        <f>R39</f>
        <v>64</v>
      </c>
      <c r="D67" s="136">
        <f>SUM(C67)</f>
        <v>64</v>
      </c>
      <c r="E67" s="137"/>
      <c r="F67" s="138" t="s">
        <v>31</v>
      </c>
      <c r="G67" s="385" t="s">
        <v>104</v>
      </c>
      <c r="H67" s="386"/>
      <c r="I67" s="386"/>
      <c r="J67" s="387"/>
      <c r="K67" s="166" t="s">
        <v>17</v>
      </c>
      <c r="L67" s="167"/>
      <c r="M67" s="168"/>
      <c r="N67" s="401" t="s">
        <v>62</v>
      </c>
      <c r="O67" s="401"/>
      <c r="P67" s="401"/>
      <c r="Q67" s="401"/>
      <c r="R67" s="401"/>
      <c r="S67" s="401"/>
      <c r="T67" s="401" t="s">
        <v>24</v>
      </c>
      <c r="U67" s="401"/>
      <c r="V67" s="401"/>
      <c r="W67" s="401"/>
      <c r="X67" s="401"/>
    </row>
    <row r="68" spans="1:24" ht="15">
      <c r="A68" s="209" t="s">
        <v>37</v>
      </c>
      <c r="B68" s="210"/>
      <c r="C68" s="139">
        <f>O39-2</f>
        <v>3</v>
      </c>
      <c r="D68" s="140">
        <f>SUM(C68)</f>
        <v>3</v>
      </c>
      <c r="E68" s="141" t="s">
        <v>29</v>
      </c>
      <c r="F68" s="142" t="s">
        <v>63</v>
      </c>
      <c r="G68" s="196" t="s">
        <v>105</v>
      </c>
      <c r="H68" s="197"/>
      <c r="I68" s="197"/>
      <c r="J68" s="198"/>
      <c r="K68" s="169" t="s">
        <v>106</v>
      </c>
      <c r="L68" s="170"/>
      <c r="M68" s="171"/>
      <c r="N68" s="402"/>
      <c r="O68" s="402"/>
      <c r="P68" s="402"/>
      <c r="Q68" s="402"/>
      <c r="R68" s="402"/>
      <c r="S68" s="402"/>
      <c r="T68" s="402"/>
      <c r="U68" s="402"/>
      <c r="V68" s="402"/>
      <c r="W68" s="402"/>
      <c r="X68" s="402"/>
    </row>
    <row r="69" spans="1:24" ht="15.75" thickBot="1">
      <c r="A69" s="213"/>
      <c r="B69" s="155"/>
      <c r="C69" s="143"/>
      <c r="D69" s="144">
        <f>PRODUCT(D67:D68)</f>
        <v>192</v>
      </c>
      <c r="E69" s="145"/>
      <c r="F69" s="146"/>
      <c r="G69" s="196" t="s">
        <v>107</v>
      </c>
      <c r="H69" s="197"/>
      <c r="I69" s="197"/>
      <c r="J69" s="198"/>
      <c r="K69" s="172" t="s">
        <v>108</v>
      </c>
      <c r="L69" s="173"/>
      <c r="M69" s="174"/>
      <c r="N69" s="401" t="s">
        <v>64</v>
      </c>
      <c r="O69" s="401"/>
      <c r="P69" s="401"/>
      <c r="Q69" s="401"/>
      <c r="R69" s="401"/>
      <c r="S69" s="401"/>
      <c r="T69" s="401" t="s">
        <v>24</v>
      </c>
      <c r="U69" s="401"/>
      <c r="V69" s="401"/>
      <c r="W69" s="401"/>
      <c r="X69" s="401"/>
    </row>
    <row r="70" spans="1:24" ht="12.75" customHeight="1" thickTop="1">
      <c r="A70" s="218" t="s">
        <v>109</v>
      </c>
      <c r="B70" s="219"/>
      <c r="C70" s="147" t="s">
        <v>110</v>
      </c>
      <c r="D70" s="148">
        <f>R39*2*0.75</f>
        <v>96</v>
      </c>
      <c r="E70" s="149" t="s">
        <v>65</v>
      </c>
      <c r="F70" s="142"/>
      <c r="G70" s="175" t="s">
        <v>111</v>
      </c>
      <c r="H70" s="176"/>
      <c r="I70" s="176"/>
      <c r="J70" s="177"/>
      <c r="K70" s="157">
        <f>IF(R39=59,13,IF(R39=64,14,IF(R39=69,16,IF(R39=74,17,IF(R39=79,18,0)))))</f>
        <v>14</v>
      </c>
      <c r="L70" s="158"/>
      <c r="M70" s="159"/>
      <c r="N70" s="402"/>
      <c r="O70" s="402"/>
      <c r="P70" s="402"/>
      <c r="Q70" s="402"/>
      <c r="R70" s="402"/>
      <c r="S70" s="402"/>
      <c r="T70" s="402"/>
      <c r="U70" s="402"/>
      <c r="V70" s="402"/>
      <c r="W70" s="402"/>
      <c r="X70" s="402"/>
    </row>
    <row r="71" spans="1:24" ht="15" customHeight="1">
      <c r="A71" s="213" t="s">
        <v>112</v>
      </c>
      <c r="B71" s="155"/>
      <c r="C71" s="156"/>
      <c r="D71" s="144">
        <f>IF(C68&lt;0,0,SUM(D69:D70))</f>
        <v>288</v>
      </c>
      <c r="E71" s="149"/>
      <c r="F71" s="142"/>
      <c r="G71" s="178" t="s">
        <v>113</v>
      </c>
      <c r="H71" s="179"/>
      <c r="I71" s="179"/>
      <c r="J71" s="180"/>
      <c r="K71" s="157">
        <f>IF(R39=59,15,IF(R39=64,16,IF(R39=69,17,IF(R39=74,18,IF(R39=79,20,0)))))</f>
        <v>16</v>
      </c>
      <c r="L71" s="158"/>
      <c r="M71" s="159"/>
      <c r="N71" s="401" t="s">
        <v>66</v>
      </c>
      <c r="O71" s="401"/>
      <c r="P71" s="401"/>
      <c r="Q71" s="401"/>
      <c r="R71" s="401"/>
      <c r="S71" s="401"/>
      <c r="T71" s="401" t="s">
        <v>24</v>
      </c>
      <c r="U71" s="401"/>
      <c r="V71" s="401"/>
      <c r="W71" s="401"/>
      <c r="X71" s="401"/>
    </row>
    <row r="72" spans="1:24" ht="12.75" customHeight="1" thickBot="1">
      <c r="A72" s="243" t="s">
        <v>72</v>
      </c>
      <c r="B72" s="244"/>
      <c r="C72" s="150">
        <f>SUM(T51:T53)</f>
        <v>6</v>
      </c>
      <c r="D72" s="151">
        <f>-K73</f>
        <v>-103</v>
      </c>
      <c r="E72" s="149" t="s">
        <v>67</v>
      </c>
      <c r="F72" s="142"/>
      <c r="G72" s="154" t="s">
        <v>114</v>
      </c>
      <c r="H72" s="155"/>
      <c r="I72" s="155"/>
      <c r="J72" s="156"/>
      <c r="K72" s="157">
        <f>IF(R39=59,26,IF(R39=64,29,IF(R39=69,31,IF(R39=74,34,IF(R39=79,36,0)))))</f>
        <v>29</v>
      </c>
      <c r="L72" s="158"/>
      <c r="M72" s="159"/>
      <c r="N72" s="402"/>
      <c r="O72" s="402"/>
      <c r="P72" s="402"/>
      <c r="Q72" s="402"/>
      <c r="R72" s="402"/>
      <c r="S72" s="402"/>
      <c r="T72" s="402"/>
      <c r="U72" s="402"/>
      <c r="V72" s="402"/>
      <c r="W72" s="402"/>
      <c r="X72" s="402"/>
    </row>
    <row r="73" spans="1:24" ht="16.5" customHeight="1" thickBot="1">
      <c r="A73" s="199" t="s">
        <v>68</v>
      </c>
      <c r="B73" s="200"/>
      <c r="C73" s="200"/>
      <c r="D73" s="152">
        <f>IF(SUM(D71:D72)&lt;0,5*O46,SUM(D71:D72))</f>
        <v>185</v>
      </c>
      <c r="E73" s="153"/>
      <c r="F73" s="160" t="s">
        <v>115</v>
      </c>
      <c r="G73" s="161"/>
      <c r="H73" s="161"/>
      <c r="I73" s="161"/>
      <c r="J73" s="162"/>
      <c r="K73" s="163">
        <f>(T51*K70)+(T52*K71)+(T53*K72)</f>
        <v>103</v>
      </c>
      <c r="L73" s="164"/>
      <c r="M73" s="165"/>
      <c r="N73" s="401" t="s">
        <v>69</v>
      </c>
      <c r="O73" s="401"/>
      <c r="P73" s="401"/>
      <c r="Q73" s="401"/>
      <c r="R73" s="401"/>
      <c r="S73" s="401"/>
      <c r="T73" s="401" t="s">
        <v>24</v>
      </c>
      <c r="U73" s="401"/>
      <c r="V73" s="401"/>
      <c r="W73" s="401"/>
      <c r="X73" s="401"/>
    </row>
    <row r="74" spans="2:6" ht="12.75" customHeight="1">
      <c r="B74" s="45"/>
      <c r="C74" s="45"/>
      <c r="D74" s="69"/>
      <c r="E74" s="69"/>
      <c r="F74" s="69"/>
    </row>
    <row r="75" spans="2:6" ht="12.75">
      <c r="B75" s="70"/>
      <c r="C75" s="70"/>
      <c r="D75" s="70"/>
      <c r="E75" s="70"/>
      <c r="F75" s="70"/>
    </row>
    <row r="76" spans="2:9" ht="12.75">
      <c r="B76" s="54"/>
      <c r="H76" s="7" t="s">
        <v>31</v>
      </c>
      <c r="I76" s="71"/>
    </row>
    <row r="77" spans="4:11" ht="12.75">
      <c r="D77" s="7" t="s">
        <v>31</v>
      </c>
      <c r="K77" s="7" t="s">
        <v>31</v>
      </c>
    </row>
  </sheetData>
  <sheetProtection/>
  <mergeCells count="247">
    <mergeCell ref="A73:C73"/>
    <mergeCell ref="F73:J73"/>
    <mergeCell ref="K73:M73"/>
    <mergeCell ref="N73:S73"/>
    <mergeCell ref="T73:X73"/>
    <mergeCell ref="A71:C71"/>
    <mergeCell ref="G71:J71"/>
    <mergeCell ref="K71:M71"/>
    <mergeCell ref="N71:S71"/>
    <mergeCell ref="T71:X71"/>
    <mergeCell ref="A72:B72"/>
    <mergeCell ref="G72:J72"/>
    <mergeCell ref="K72:M72"/>
    <mergeCell ref="N72:X72"/>
    <mergeCell ref="A69:B69"/>
    <mergeCell ref="G69:J69"/>
    <mergeCell ref="K69:M69"/>
    <mergeCell ref="N69:S69"/>
    <mergeCell ref="T69:X69"/>
    <mergeCell ref="A70:B70"/>
    <mergeCell ref="G70:J70"/>
    <mergeCell ref="K70:M70"/>
    <mergeCell ref="N70:X70"/>
    <mergeCell ref="A67:B67"/>
    <mergeCell ref="G67:J67"/>
    <mergeCell ref="K67:M67"/>
    <mergeCell ref="N67:S67"/>
    <mergeCell ref="T67:X67"/>
    <mergeCell ref="A68:B68"/>
    <mergeCell ref="G68:J68"/>
    <mergeCell ref="K68:M68"/>
    <mergeCell ref="N68:X68"/>
    <mergeCell ref="B61:D62"/>
    <mergeCell ref="A63:L64"/>
    <mergeCell ref="N63:W63"/>
    <mergeCell ref="A65:E65"/>
    <mergeCell ref="N65:X65"/>
    <mergeCell ref="A66:D66"/>
    <mergeCell ref="G66:J66"/>
    <mergeCell ref="N66:X66"/>
    <mergeCell ref="A58:J58"/>
    <mergeCell ref="R58:U58"/>
    <mergeCell ref="V58:X58"/>
    <mergeCell ref="A59:M60"/>
    <mergeCell ref="N59:R59"/>
    <mergeCell ref="N60:S60"/>
    <mergeCell ref="T60:X60"/>
    <mergeCell ref="A56:J56"/>
    <mergeCell ref="S56:U56"/>
    <mergeCell ref="V56:X56"/>
    <mergeCell ref="A57:J57"/>
    <mergeCell ref="R57:U57"/>
    <mergeCell ref="V57:X57"/>
    <mergeCell ref="A54:F54"/>
    <mergeCell ref="G54:J54"/>
    <mergeCell ref="L54:T54"/>
    <mergeCell ref="U54:X54"/>
    <mergeCell ref="A55:F55"/>
    <mergeCell ref="G55:J55"/>
    <mergeCell ref="L55:T55"/>
    <mergeCell ref="U55:X55"/>
    <mergeCell ref="A52:F52"/>
    <mergeCell ref="G52:J52"/>
    <mergeCell ref="L52:P52"/>
    <mergeCell ref="Q52:S52"/>
    <mergeCell ref="U52:X52"/>
    <mergeCell ref="A53:F53"/>
    <mergeCell ref="G53:J53"/>
    <mergeCell ref="L53:P53"/>
    <mergeCell ref="Q53:S53"/>
    <mergeCell ref="U53:X53"/>
    <mergeCell ref="A50:J50"/>
    <mergeCell ref="L50:X50"/>
    <mergeCell ref="A51:F51"/>
    <mergeCell ref="G51:J51"/>
    <mergeCell ref="L51:P51"/>
    <mergeCell ref="Q51:S51"/>
    <mergeCell ref="U51:X51"/>
    <mergeCell ref="H47:J47"/>
    <mergeCell ref="K47:N47"/>
    <mergeCell ref="O47:P47"/>
    <mergeCell ref="S47:U47"/>
    <mergeCell ref="V47:X47"/>
    <mergeCell ref="U49:X49"/>
    <mergeCell ref="A46:D46"/>
    <mergeCell ref="G46:J46"/>
    <mergeCell ref="K46:N46"/>
    <mergeCell ref="O46:P46"/>
    <mergeCell ref="T46:U46"/>
    <mergeCell ref="V46:X46"/>
    <mergeCell ref="V44:X44"/>
    <mergeCell ref="A45:D45"/>
    <mergeCell ref="G45:J45"/>
    <mergeCell ref="K45:L45"/>
    <mergeCell ref="M45:N45"/>
    <mergeCell ref="V45:X45"/>
    <mergeCell ref="A43:D43"/>
    <mergeCell ref="G43:J43"/>
    <mergeCell ref="K43:L43"/>
    <mergeCell ref="M43:N43"/>
    <mergeCell ref="V43:X43"/>
    <mergeCell ref="A44:D44"/>
    <mergeCell ref="G44:J44"/>
    <mergeCell ref="K44:L44"/>
    <mergeCell ref="M44:N44"/>
    <mergeCell ref="P44:U45"/>
    <mergeCell ref="K41:L41"/>
    <mergeCell ref="M41:N41"/>
    <mergeCell ref="V41:X41"/>
    <mergeCell ref="A42:D42"/>
    <mergeCell ref="G42:J42"/>
    <mergeCell ref="K42:L42"/>
    <mergeCell ref="M42:N42"/>
    <mergeCell ref="V42:X42"/>
    <mergeCell ref="T39:U39"/>
    <mergeCell ref="V39:X39"/>
    <mergeCell ref="A40:D40"/>
    <mergeCell ref="G40:J40"/>
    <mergeCell ref="K40:L40"/>
    <mergeCell ref="M40:N40"/>
    <mergeCell ref="O40:U43"/>
    <mergeCell ref="V40:X40"/>
    <mergeCell ref="A41:D41"/>
    <mergeCell ref="G41:J41"/>
    <mergeCell ref="G38:J38"/>
    <mergeCell ref="K38:L38"/>
    <mergeCell ref="M38:N38"/>
    <mergeCell ref="O38:P38"/>
    <mergeCell ref="A39:D39"/>
    <mergeCell ref="G39:J39"/>
    <mergeCell ref="K39:L39"/>
    <mergeCell ref="M39:N39"/>
    <mergeCell ref="O39:P39"/>
    <mergeCell ref="E33:N35"/>
    <mergeCell ref="P33:X33"/>
    <mergeCell ref="A36:D38"/>
    <mergeCell ref="E36:F36"/>
    <mergeCell ref="G36:J37"/>
    <mergeCell ref="K36:N37"/>
    <mergeCell ref="O36:Q37"/>
    <mergeCell ref="R36:S37"/>
    <mergeCell ref="T36:U38"/>
    <mergeCell ref="V36:X38"/>
    <mergeCell ref="R26:T26"/>
    <mergeCell ref="A27:B32"/>
    <mergeCell ref="C27:D31"/>
    <mergeCell ref="E29:G32"/>
    <mergeCell ref="H29:K32"/>
    <mergeCell ref="P29:S31"/>
    <mergeCell ref="T29:X31"/>
    <mergeCell ref="C32:D35"/>
    <mergeCell ref="P32:S32"/>
    <mergeCell ref="T32:X32"/>
    <mergeCell ref="C26:D26"/>
    <mergeCell ref="E26:F26"/>
    <mergeCell ref="G26:H26"/>
    <mergeCell ref="I26:J26"/>
    <mergeCell ref="K26:N26"/>
    <mergeCell ref="P26:Q26"/>
    <mergeCell ref="Q24:S24"/>
    <mergeCell ref="A25:B25"/>
    <mergeCell ref="C25:D25"/>
    <mergeCell ref="E25:F25"/>
    <mergeCell ref="G25:H25"/>
    <mergeCell ref="I25:J25"/>
    <mergeCell ref="K25:N25"/>
    <mergeCell ref="R25:S25"/>
    <mergeCell ref="A24:B24"/>
    <mergeCell ref="C24:D24"/>
    <mergeCell ref="E24:F24"/>
    <mergeCell ref="G24:H24"/>
    <mergeCell ref="I24:J24"/>
    <mergeCell ref="K24:N24"/>
    <mergeCell ref="A23:B23"/>
    <mergeCell ref="C23:D23"/>
    <mergeCell ref="E23:F23"/>
    <mergeCell ref="G23:H23"/>
    <mergeCell ref="I23:J23"/>
    <mergeCell ref="K23:N23"/>
    <mergeCell ref="C22:D22"/>
    <mergeCell ref="E22:F22"/>
    <mergeCell ref="G22:H22"/>
    <mergeCell ref="I22:J22"/>
    <mergeCell ref="K22:N22"/>
    <mergeCell ref="O22:T23"/>
    <mergeCell ref="E20:F20"/>
    <mergeCell ref="G20:H20"/>
    <mergeCell ref="I20:J20"/>
    <mergeCell ref="K20:N20"/>
    <mergeCell ref="P20:T21"/>
    <mergeCell ref="C21:D21"/>
    <mergeCell ref="E21:F21"/>
    <mergeCell ref="G21:H21"/>
    <mergeCell ref="I21:J21"/>
    <mergeCell ref="K21:N21"/>
    <mergeCell ref="O18:S18"/>
    <mergeCell ref="V18:X19"/>
    <mergeCell ref="A19:B20"/>
    <mergeCell ref="C19:D19"/>
    <mergeCell ref="E19:F19"/>
    <mergeCell ref="G19:H19"/>
    <mergeCell ref="I19:J19"/>
    <mergeCell ref="K19:N19"/>
    <mergeCell ref="O19:S19"/>
    <mergeCell ref="C20:D20"/>
    <mergeCell ref="D14:H14"/>
    <mergeCell ref="A16:B16"/>
    <mergeCell ref="C16:D16"/>
    <mergeCell ref="F16:H16"/>
    <mergeCell ref="K16:W16"/>
    <mergeCell ref="C18:D18"/>
    <mergeCell ref="E18:F18"/>
    <mergeCell ref="G18:H18"/>
    <mergeCell ref="I18:J18"/>
    <mergeCell ref="K18:N18"/>
    <mergeCell ref="K10:L11"/>
    <mergeCell ref="M10:S11"/>
    <mergeCell ref="T10:W11"/>
    <mergeCell ref="A11:C11"/>
    <mergeCell ref="D11:H11"/>
    <mergeCell ref="Q12:T13"/>
    <mergeCell ref="A13:C13"/>
    <mergeCell ref="D13:H13"/>
    <mergeCell ref="V6:W7"/>
    <mergeCell ref="A7:C7"/>
    <mergeCell ref="D7:H7"/>
    <mergeCell ref="D9:H9"/>
    <mergeCell ref="K9:L9"/>
    <mergeCell ref="M9:S9"/>
    <mergeCell ref="T9:W9"/>
    <mergeCell ref="A5:B5"/>
    <mergeCell ref="C5:F5"/>
    <mergeCell ref="L5:M5"/>
    <mergeCell ref="N5:S5"/>
    <mergeCell ref="V5:W5"/>
    <mergeCell ref="K6:K7"/>
    <mergeCell ref="L6:M7"/>
    <mergeCell ref="N6:S7"/>
    <mergeCell ref="T6:T7"/>
    <mergeCell ref="U6:U7"/>
    <mergeCell ref="A1:F1"/>
    <mergeCell ref="G1:J1"/>
    <mergeCell ref="L1:O1"/>
    <mergeCell ref="R1:T1"/>
    <mergeCell ref="U1:X1"/>
    <mergeCell ref="K3:M3"/>
    <mergeCell ref="N3:W3"/>
  </mergeCells>
  <printOptions horizontalCentered="1"/>
  <pageMargins left="0" right="0" top="0.3" bottom="0.33" header="0.25" footer="0.23"/>
  <pageSetup horizontalDpi="600" verticalDpi="600" orientation="portrait"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fas-144</dc:creator>
  <cp:keywords/>
  <dc:description/>
  <cp:lastModifiedBy>McCoy, Charles</cp:lastModifiedBy>
  <cp:lastPrinted>2011-09-21T19:55:45Z</cp:lastPrinted>
  <dcterms:created xsi:type="dcterms:W3CDTF">2001-08-09T20:05:54Z</dcterms:created>
  <dcterms:modified xsi:type="dcterms:W3CDTF">2024-04-24T14:15:31Z</dcterms:modified>
  <cp:category/>
  <cp:version/>
  <cp:contentType/>
  <cp:contentStatus/>
</cp:coreProperties>
</file>